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31DA22E1-5288-4F97-A396-C5901FA35C2B}" xr6:coauthVersionLast="47" xr6:coauthVersionMax="47" xr10:uidLastSave="{00000000-0000-0000-0000-000000000000}"/>
  <bookViews>
    <workbookView xWindow="-108" yWindow="-108" windowWidth="23256" windowHeight="12456" xr2:uid="{F639B5D6-03A5-4C9A-85E3-5E17DC25A8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U47" i="1"/>
  <c r="U24" i="1"/>
  <c r="U99" i="1"/>
  <c r="U85" i="1"/>
  <c r="U49" i="1"/>
  <c r="U19" i="1"/>
  <c r="U57" i="1"/>
  <c r="U56" i="1"/>
  <c r="U94" i="1"/>
  <c r="U88" i="1"/>
  <c r="U70" i="1"/>
  <c r="U68" i="1"/>
  <c r="U44" i="1"/>
  <c r="U37" i="1"/>
  <c r="U12" i="1"/>
  <c r="U59" i="1"/>
  <c r="U42" i="1"/>
  <c r="U63" i="1"/>
  <c r="U96" i="1"/>
  <c r="U52" i="1"/>
  <c r="U48" i="1"/>
  <c r="U32" i="1"/>
  <c r="U13" i="1"/>
  <c r="U41" i="1"/>
  <c r="U76" i="1"/>
  <c r="U62" i="1"/>
  <c r="U31" i="1"/>
  <c r="U80" i="1"/>
  <c r="U43" i="1"/>
  <c r="U10" i="1"/>
  <c r="U25" i="1"/>
  <c r="U101" i="1"/>
  <c r="U34" i="1"/>
  <c r="U33" i="1"/>
  <c r="U91" i="1"/>
  <c r="U14" i="1"/>
  <c r="U22" i="1"/>
  <c r="U66" i="1"/>
  <c r="U71" i="1"/>
  <c r="U90" i="1"/>
  <c r="U11" i="1"/>
  <c r="U30" i="1"/>
  <c r="U79" i="1"/>
  <c r="U21" i="1"/>
  <c r="U27" i="1"/>
  <c r="U95" i="1"/>
  <c r="U65" i="1"/>
  <c r="U87" i="1"/>
  <c r="U74" i="1"/>
  <c r="U15" i="1"/>
  <c r="U77" i="1"/>
  <c r="U72" i="1"/>
  <c r="U51" i="1"/>
  <c r="U26" i="1"/>
  <c r="U75" i="1"/>
  <c r="U73" i="1"/>
  <c r="U69" i="1"/>
  <c r="U50" i="1"/>
  <c r="U46" i="1"/>
  <c r="U58" i="1"/>
  <c r="U78" i="1"/>
  <c r="U40" i="1"/>
  <c r="U60" i="1"/>
  <c r="U23" i="1"/>
  <c r="U67" i="1"/>
  <c r="U29" i="1"/>
  <c r="U89" i="1"/>
  <c r="U18" i="1"/>
  <c r="U36" i="1"/>
</calcChain>
</file>

<file path=xl/sharedStrings.xml><?xml version="1.0" encoding="utf-8"?>
<sst xmlns="http://schemas.openxmlformats.org/spreadsheetml/2006/main" count="617" uniqueCount="248">
  <si>
    <t>Results</t>
  </si>
  <si>
    <t>Waltham Chase Trials MCC</t>
  </si>
  <si>
    <t>The John Wright Trophy Trial (ACU Permit 205292)</t>
  </si>
  <si>
    <t>Held at Limekiln Lane, Ramsdean on Sunday  15th June 2025</t>
  </si>
  <si>
    <t>No.</t>
  </si>
  <si>
    <t>Name</t>
  </si>
  <si>
    <t>ACU No.</t>
  </si>
  <si>
    <t>Club</t>
  </si>
  <si>
    <t>Class</t>
  </si>
  <si>
    <t>Route</t>
  </si>
  <si>
    <t>Machine</t>
  </si>
  <si>
    <t>Neil</t>
  </si>
  <si>
    <t>Clarke</t>
  </si>
  <si>
    <t xml:space="preserve">Pre67-C Route </t>
  </si>
  <si>
    <t>Ariel HT 500</t>
  </si>
  <si>
    <t>Jordan</t>
  </si>
  <si>
    <t>Peach</t>
  </si>
  <si>
    <t xml:space="preserve">Expert (A Route) </t>
  </si>
  <si>
    <t>Beta Evo 300</t>
  </si>
  <si>
    <t>David</t>
  </si>
  <si>
    <t>James</t>
  </si>
  <si>
    <t xml:space="preserve">Youth B </t>
  </si>
  <si>
    <t>Gas Gas 125</t>
  </si>
  <si>
    <t>Ronnie</t>
  </si>
  <si>
    <t>Allen</t>
  </si>
  <si>
    <t xml:space="preserve">Novice (Adult D Route) </t>
  </si>
  <si>
    <t>Montesa 315R 250</t>
  </si>
  <si>
    <t>Andy</t>
  </si>
  <si>
    <t>Somerton</t>
  </si>
  <si>
    <t>Veteran (C Route - Over 50)</t>
  </si>
  <si>
    <t>Gas Gas Racing 125</t>
  </si>
  <si>
    <t>Curnick</t>
  </si>
  <si>
    <t>TRS 250</t>
  </si>
  <si>
    <t>Geoff</t>
  </si>
  <si>
    <t>Muston</t>
  </si>
  <si>
    <t xml:space="preserve">Twin Shock - C Route </t>
  </si>
  <si>
    <t>Honda TL 125</t>
  </si>
  <si>
    <t>Withers</t>
  </si>
  <si>
    <t xml:space="preserve">Pre67-D Route </t>
  </si>
  <si>
    <t>BSA B40 Waap</t>
  </si>
  <si>
    <t>Clive</t>
  </si>
  <si>
    <t>Wilson</t>
  </si>
  <si>
    <t xml:space="preserve">Montesa R </t>
  </si>
  <si>
    <t>Tony</t>
  </si>
  <si>
    <t>Billingham</t>
  </si>
  <si>
    <t>Yamaha Majesty 175</t>
  </si>
  <si>
    <t>Tutt</t>
  </si>
  <si>
    <t xml:space="preserve">Sportsman (C Route - Under 50) </t>
  </si>
  <si>
    <t>Beta Evo 290</t>
  </si>
  <si>
    <t>Chris</t>
  </si>
  <si>
    <t>Wiseman</t>
  </si>
  <si>
    <t>Gas Gas GP300</t>
  </si>
  <si>
    <t>Finley</t>
  </si>
  <si>
    <t xml:space="preserve">Youth C </t>
  </si>
  <si>
    <t>Oset TXP 24</t>
  </si>
  <si>
    <t>Richard</t>
  </si>
  <si>
    <t>Gamblin</t>
  </si>
  <si>
    <t>Montesa RR 301</t>
  </si>
  <si>
    <t>Mik</t>
  </si>
  <si>
    <t>Machinek</t>
  </si>
  <si>
    <t>Vertigo JBR 225</t>
  </si>
  <si>
    <t>Trevor</t>
  </si>
  <si>
    <t>Gatrell</t>
  </si>
  <si>
    <t>Sherco ST 300</t>
  </si>
  <si>
    <t>Gennings</t>
  </si>
  <si>
    <t>Gas Gas TXT 300</t>
  </si>
  <si>
    <t>Ian</t>
  </si>
  <si>
    <t>Ballard</t>
  </si>
  <si>
    <t>Beta Evo 200</t>
  </si>
  <si>
    <t>George</t>
  </si>
  <si>
    <t>Hawat</t>
  </si>
  <si>
    <t>Shamus</t>
  </si>
  <si>
    <t>Doohan</t>
  </si>
  <si>
    <t>TRS RR 250</t>
  </si>
  <si>
    <t>Paul</t>
  </si>
  <si>
    <t>Chalwin</t>
  </si>
  <si>
    <t xml:space="preserve">Clubman (B Route) </t>
  </si>
  <si>
    <t>Dave</t>
  </si>
  <si>
    <t>Henvest</t>
  </si>
  <si>
    <t>Montesa 4RT 260</t>
  </si>
  <si>
    <t>Luke</t>
  </si>
  <si>
    <t>Batten</t>
  </si>
  <si>
    <t xml:space="preserve">Twickenham &amp; District MCC </t>
  </si>
  <si>
    <t xml:space="preserve">Youth A </t>
  </si>
  <si>
    <t>TRS RR 125</t>
  </si>
  <si>
    <t>Sherco ST 290</t>
  </si>
  <si>
    <t>Michael</t>
  </si>
  <si>
    <t>Hinton</t>
  </si>
  <si>
    <t>Mark</t>
  </si>
  <si>
    <t xml:space="preserve">Burden </t>
  </si>
  <si>
    <t>Gasgas</t>
  </si>
  <si>
    <t>Howard</t>
  </si>
  <si>
    <t>Mumford</t>
  </si>
  <si>
    <t>Gas Gas TXT 125</t>
  </si>
  <si>
    <t>Penfold</t>
  </si>
  <si>
    <t>Gas Gas GP 250</t>
  </si>
  <si>
    <t>Dexter</t>
  </si>
  <si>
    <t>Rowden</t>
  </si>
  <si>
    <t>Youth C</t>
  </si>
  <si>
    <t>Beta 80</t>
  </si>
  <si>
    <t>John</t>
  </si>
  <si>
    <t>Baude</t>
  </si>
  <si>
    <t>Ossa Tri 125</t>
  </si>
  <si>
    <t>Steve</t>
  </si>
  <si>
    <t>Wagstaff</t>
  </si>
  <si>
    <t>Brickell</t>
  </si>
  <si>
    <t>Beta Evo 250</t>
  </si>
  <si>
    <t>Bob</t>
  </si>
  <si>
    <t>Hampton</t>
  </si>
  <si>
    <t>Cotton 250</t>
  </si>
  <si>
    <t>Nick</t>
  </si>
  <si>
    <t>Eades</t>
  </si>
  <si>
    <t>TRS R 300</t>
  </si>
  <si>
    <t xml:space="preserve">Shaun </t>
  </si>
  <si>
    <t xml:space="preserve">Tutt </t>
  </si>
  <si>
    <t>Wakeford</t>
  </si>
  <si>
    <t>Tommy</t>
  </si>
  <si>
    <t>Beta Evo 80</t>
  </si>
  <si>
    <t>Mick</t>
  </si>
  <si>
    <t>Treagus</t>
  </si>
  <si>
    <t>Davis</t>
  </si>
  <si>
    <t>Gas Gas 250</t>
  </si>
  <si>
    <t>Sharon</t>
  </si>
  <si>
    <t>Youngman</t>
  </si>
  <si>
    <t>Elms</t>
  </si>
  <si>
    <t>Beta Evo Factory 250</t>
  </si>
  <si>
    <t>Liam</t>
  </si>
  <si>
    <t>Reaney</t>
  </si>
  <si>
    <t>Beta Evo 125</t>
  </si>
  <si>
    <t>Jack</t>
  </si>
  <si>
    <t>Vertigo Nitro 250</t>
  </si>
  <si>
    <t>Skeats</t>
  </si>
  <si>
    <t>Montesa RT 260</t>
  </si>
  <si>
    <t xml:space="preserve">Cross </t>
  </si>
  <si>
    <t>Yamaha TYZ 250</t>
  </si>
  <si>
    <t>Adam</t>
  </si>
  <si>
    <t>Scott</t>
  </si>
  <si>
    <t>Youth D</t>
  </si>
  <si>
    <t>Oset</t>
  </si>
  <si>
    <t>Amey</t>
  </si>
  <si>
    <t>Honda TLR 200</t>
  </si>
  <si>
    <t>Simon</t>
  </si>
  <si>
    <t>Rye</t>
  </si>
  <si>
    <t>Andre</t>
  </si>
  <si>
    <t>Ansell</t>
  </si>
  <si>
    <t>Tig</t>
  </si>
  <si>
    <t>Hartwell</t>
  </si>
  <si>
    <t>Francis Barnett Falcon 250</t>
  </si>
  <si>
    <t>Gary</t>
  </si>
  <si>
    <t>Teague</t>
  </si>
  <si>
    <t>Gas Gas TXT Raga 250</t>
  </si>
  <si>
    <t>Phil</t>
  </si>
  <si>
    <t>Billen</t>
  </si>
  <si>
    <t xml:space="preserve">Twin Shock - D Route </t>
  </si>
  <si>
    <t>Fantic 200 156</t>
  </si>
  <si>
    <t>Newcombe</t>
  </si>
  <si>
    <t>Beta Factory 300</t>
  </si>
  <si>
    <t>Newell</t>
  </si>
  <si>
    <t>BSA B40 350</t>
  </si>
  <si>
    <t>Neal</t>
  </si>
  <si>
    <t>Hubbard</t>
  </si>
  <si>
    <t xml:space="preserve">Seb </t>
  </si>
  <si>
    <t>Schofield</t>
  </si>
  <si>
    <t>Greg</t>
  </si>
  <si>
    <t>Seymour</t>
  </si>
  <si>
    <t>Leon</t>
  </si>
  <si>
    <t>Sherco ST 125</t>
  </si>
  <si>
    <t>Archie</t>
  </si>
  <si>
    <t>TRS One 250</t>
  </si>
  <si>
    <t>Nigel</t>
  </si>
  <si>
    <t>Jarvis</t>
  </si>
  <si>
    <t>Montesa Cota 301</t>
  </si>
  <si>
    <t>Bay</t>
  </si>
  <si>
    <t>Robinson</t>
  </si>
  <si>
    <t xml:space="preserve">Youth c </t>
  </si>
  <si>
    <t>Jon</t>
  </si>
  <si>
    <t>Hunter</t>
  </si>
  <si>
    <t>Yamaha Whitehawk</t>
  </si>
  <si>
    <t>Carpenter</t>
  </si>
  <si>
    <t>Jim</t>
  </si>
  <si>
    <t>Gray</t>
  </si>
  <si>
    <t>Pattison</t>
  </si>
  <si>
    <t>Martin</t>
  </si>
  <si>
    <t>Bognor Regis &amp; District MCC</t>
  </si>
  <si>
    <t>Graham</t>
  </si>
  <si>
    <t>Barton</t>
  </si>
  <si>
    <t>Alton &amp; District MC &amp; CC</t>
  </si>
  <si>
    <t>Francis Barnett 250</t>
  </si>
  <si>
    <t>Isaac</t>
  </si>
  <si>
    <t>XHG Tiger MCC Ltd</t>
  </si>
  <si>
    <t>BSA Bantam 185</t>
  </si>
  <si>
    <t>Cronin</t>
  </si>
  <si>
    <t>Waterside MCC</t>
  </si>
  <si>
    <t>Montesa RR 300</t>
  </si>
  <si>
    <t>Coombes</t>
  </si>
  <si>
    <t>Vertigo JBR 300</t>
  </si>
  <si>
    <t>Keet</t>
  </si>
  <si>
    <t>Reuben</t>
  </si>
  <si>
    <t>Malcolm</t>
  </si>
  <si>
    <t>Wells</t>
  </si>
  <si>
    <t xml:space="preserve">Isle of Wight MCC </t>
  </si>
  <si>
    <t>TRS One R 250</t>
  </si>
  <si>
    <t>Hickman</t>
  </si>
  <si>
    <t>Bultaco Sherpa 325</t>
  </si>
  <si>
    <t>Peter</t>
  </si>
  <si>
    <t>Platel</t>
  </si>
  <si>
    <t>Hookwood Trials Club</t>
  </si>
  <si>
    <t>Bultaco 325</t>
  </si>
  <si>
    <t>Lee</t>
  </si>
  <si>
    <t>Flanagan</t>
  </si>
  <si>
    <t>Sherco 300</t>
  </si>
  <si>
    <t>Fox</t>
  </si>
  <si>
    <t>Sportsman (C Route - Under 50)</t>
  </si>
  <si>
    <t xml:space="preserve"> </t>
  </si>
  <si>
    <t>Sherco Factory ST 250</t>
  </si>
  <si>
    <t>DNF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</si>
  <si>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</si>
  <si>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</si>
  <si>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</si>
  <si>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</si>
  <si>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</si>
  <si>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</si>
  <si>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</si>
  <si>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</si>
  <si>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</si>
  <si>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</si>
  <si>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</si>
  <si>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</si>
  <si>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</si>
  <si>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S1</t>
  </si>
  <si>
    <t>Neville</t>
  </si>
  <si>
    <t>Sherco 250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</si>
  <si>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</si>
  <si>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</si>
  <si>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</si>
  <si>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</si>
  <si>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</si>
  <si>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</si>
  <si>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</si>
  <si>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</si>
  <si>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</si>
  <si>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</si>
  <si>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</si>
  <si>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</si>
  <si>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</si>
  <si>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</si>
  <si>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</si>
  <si>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Vertigo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</si>
</sst>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C6F9-17A3-4F43-8C1A-7B2F8593538F}">
  <dimension ref="A1:V102"/>
  <sheetViews>
    <sheetView tabSelected="1" topLeftCell="A23" workbookViewId="0">
      <selection activeCell="X76" sqref="X76"/>
    </sheetView>
  </sheetViews>
  <sheetFormatPr defaultRowHeight="15.6" x14ac:dyDescent="0.3"/>
  <cols>
    <col min="1" max="1" width="8.88671875" style="5"/>
    <col min="2" max="2" width="11.44140625" style="4" customWidth="1"/>
    <col min="3" max="3" width="12.77734375" style="4" customWidth="1"/>
    <col min="4" max="4" width="13.44140625" style="5" customWidth="1"/>
    <col min="5" max="5" width="31.33203125" style="4" customWidth="1"/>
    <col min="6" max="6" width="34" style="4" customWidth="1"/>
    <col min="7" max="7" width="9.6640625" style="4" customWidth="1"/>
    <col min="8" max="8" width="26.109375" style="4" customWidth="1"/>
    <col min="9" max="18" width="8.88671875" style="5" hidden="1" customWidth="1"/>
    <col min="19" max="20" width="8.88671875" style="5"/>
    <col min="21" max="21" width="8.88671875" style="3"/>
    <col min="22" max="22" width="8.88671875" style="5"/>
    <col min="23" max="16384" width="8.88671875" style="4"/>
  </cols>
  <sheetData>
    <row r="1" spans="1:22" x14ac:dyDescent="0.3">
      <c r="A1" s="70" t="s">
        <v>0</v>
      </c>
      <c r="B1" s="70"/>
      <c r="C1" s="70"/>
      <c r="D1" s="70"/>
      <c r="E1" s="70"/>
      <c r="F1" s="70"/>
      <c r="G1" s="70"/>
      <c r="H1" s="1"/>
    </row>
    <row r="2" spans="1:22" x14ac:dyDescent="0.3">
      <c r="A2" s="69"/>
      <c r="B2" s="69"/>
      <c r="C2" s="69"/>
      <c r="D2" s="69"/>
      <c r="E2" s="69"/>
      <c r="F2" s="69"/>
      <c r="G2" s="69"/>
      <c r="H2" s="2"/>
    </row>
    <row r="3" spans="1:22" x14ac:dyDescent="0.3">
      <c r="A3" s="70" t="s">
        <v>1</v>
      </c>
      <c r="B3" s="70"/>
      <c r="C3" s="70"/>
      <c r="D3" s="70"/>
      <c r="E3" s="70"/>
      <c r="F3" s="70"/>
      <c r="G3" s="70"/>
      <c r="H3" s="2"/>
    </row>
    <row r="4" spans="1:22" x14ac:dyDescent="0.3">
      <c r="A4" s="69"/>
      <c r="B4" s="69"/>
      <c r="C4" s="69"/>
      <c r="D4" s="69"/>
      <c r="E4" s="69"/>
      <c r="F4" s="69"/>
      <c r="G4" s="69"/>
      <c r="H4" s="2"/>
    </row>
    <row r="5" spans="1:22" x14ac:dyDescent="0.3">
      <c r="A5" s="70" t="s">
        <v>2</v>
      </c>
      <c r="B5" s="70"/>
      <c r="C5" s="70"/>
      <c r="D5" s="70"/>
      <c r="E5" s="70"/>
      <c r="F5" s="70"/>
      <c r="G5" s="70"/>
      <c r="H5" s="2"/>
    </row>
    <row r="6" spans="1:22" x14ac:dyDescent="0.3">
      <c r="A6" s="69"/>
      <c r="B6" s="69"/>
      <c r="C6" s="69"/>
      <c r="D6" s="69"/>
      <c r="E6" s="69"/>
      <c r="F6" s="69"/>
      <c r="G6" s="69"/>
      <c r="H6" s="2"/>
    </row>
    <row r="7" spans="1:22" x14ac:dyDescent="0.3">
      <c r="A7" s="70" t="s">
        <v>3</v>
      </c>
      <c r="B7" s="70"/>
      <c r="C7" s="70"/>
      <c r="D7" s="70"/>
      <c r="E7" s="70"/>
      <c r="F7" s="70"/>
      <c r="G7" s="70"/>
      <c r="H7" s="2"/>
    </row>
    <row r="8" spans="1:22" ht="16.2" thickBot="1" x14ac:dyDescent="0.35">
      <c r="E8" s="5"/>
      <c r="F8" s="5"/>
      <c r="G8" s="5"/>
    </row>
    <row r="9" spans="1:22" s="40" customFormat="1" ht="19.95" customHeight="1" thickBot="1" x14ac:dyDescent="0.35">
      <c r="A9" s="6" t="s">
        <v>4</v>
      </c>
      <c r="B9" s="71" t="s">
        <v>5</v>
      </c>
      <c r="C9" s="71"/>
      <c r="D9" s="6" t="s">
        <v>6</v>
      </c>
      <c r="E9" s="6" t="s">
        <v>7</v>
      </c>
      <c r="F9" s="6" t="s">
        <v>8</v>
      </c>
      <c r="G9" s="7" t="s">
        <v>9</v>
      </c>
      <c r="H9" s="8" t="s">
        <v>10</v>
      </c>
      <c r="I9" s="9" t="s">
        <v>229</v>
      </c>
      <c r="J9" s="9" t="s">
        <v>216</v>
      </c>
      <c r="K9" s="9" t="s">
        <v>217</v>
      </c>
      <c r="L9" s="9" t="s">
        <v>218</v>
      </c>
      <c r="M9" s="9" t="s">
        <v>219</v>
      </c>
      <c r="N9" s="9" t="s">
        <v>220</v>
      </c>
      <c r="O9" s="9" t="s">
        <v>221</v>
      </c>
      <c r="P9" s="9" t="s">
        <v>222</v>
      </c>
      <c r="Q9" s="9" t="s">
        <v>223</v>
      </c>
      <c r="R9" s="9" t="s">
        <v>224</v>
      </c>
      <c r="S9" s="9" t="s">
        <v>225</v>
      </c>
      <c r="T9" s="9" t="s">
        <v>226</v>
      </c>
      <c r="U9" s="9" t="s">
        <v>227</v>
      </c>
      <c r="V9" s="9" t="s">
        <v>228</v>
      </c>
    </row>
    <row r="10" spans="1:22" s="40" customFormat="1" ht="19.95" customHeight="1" x14ac:dyDescent="0.3">
      <c r="A10" s="10">
        <v>296</v>
      </c>
      <c r="B10" s="11" t="s">
        <v>143</v>
      </c>
      <c r="C10" s="12" t="s">
        <v>144</v>
      </c>
      <c r="D10" s="13">
        <v>13724</v>
      </c>
      <c r="E10" s="14" t="s">
        <v>1</v>
      </c>
      <c r="F10" s="14" t="s">
        <v>76</v>
      </c>
      <c r="G10" s="32"/>
      <c r="H10" s="15" t="s">
        <v>65</v>
      </c>
      <c r="I10" s="41">
        <v>3</v>
      </c>
      <c r="J10" s="41">
        <v>0</v>
      </c>
      <c r="K10" s="41">
        <v>0</v>
      </c>
      <c r="L10" s="41">
        <v>0</v>
      </c>
      <c r="M10" s="41">
        <v>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1</v>
      </c>
      <c r="T10" s="41">
        <v>0</v>
      </c>
      <c r="U10" s="42">
        <f t="shared" ref="U10:U15" si="0">SUM(I10:T10)</f>
        <v>5</v>
      </c>
      <c r="V10" s="41" t="s">
        <v>232</v>
      </c>
    </row>
    <row r="11" spans="1:22" s="40" customFormat="1" ht="19.95" customHeight="1" x14ac:dyDescent="0.3">
      <c r="A11" s="16">
        <v>206</v>
      </c>
      <c r="B11" s="17" t="s">
        <v>66</v>
      </c>
      <c r="C11" s="18" t="s">
        <v>115</v>
      </c>
      <c r="D11" s="19">
        <v>56545</v>
      </c>
      <c r="E11" s="20" t="s">
        <v>1</v>
      </c>
      <c r="F11" s="20" t="s">
        <v>76</v>
      </c>
      <c r="G11" s="23"/>
      <c r="H11" s="22" t="s">
        <v>95</v>
      </c>
      <c r="I11" s="41">
        <v>1</v>
      </c>
      <c r="J11" s="41">
        <v>0</v>
      </c>
      <c r="K11" s="41">
        <v>0</v>
      </c>
      <c r="L11" s="41">
        <v>0</v>
      </c>
      <c r="M11" s="41">
        <v>5</v>
      </c>
      <c r="N11" s="41">
        <v>1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2">
        <f t="shared" si="0"/>
        <v>7</v>
      </c>
      <c r="V11" s="41" t="s">
        <v>233</v>
      </c>
    </row>
    <row r="12" spans="1:22" s="40" customFormat="1" ht="19.95" customHeight="1" x14ac:dyDescent="0.3">
      <c r="A12" s="16">
        <v>863</v>
      </c>
      <c r="B12" s="17" t="s">
        <v>151</v>
      </c>
      <c r="C12" s="18" t="s">
        <v>182</v>
      </c>
      <c r="D12" s="19">
        <v>85586</v>
      </c>
      <c r="E12" s="20" t="s">
        <v>183</v>
      </c>
      <c r="F12" s="20" t="s">
        <v>76</v>
      </c>
      <c r="G12" s="23"/>
      <c r="H12" s="22" t="s">
        <v>95</v>
      </c>
      <c r="I12" s="41">
        <v>3</v>
      </c>
      <c r="J12" s="41">
        <v>0</v>
      </c>
      <c r="K12" s="41">
        <v>0</v>
      </c>
      <c r="L12" s="41">
        <v>1</v>
      </c>
      <c r="M12" s="41">
        <v>0</v>
      </c>
      <c r="N12" s="41">
        <v>0</v>
      </c>
      <c r="O12" s="41">
        <v>0</v>
      </c>
      <c r="P12" s="41">
        <v>0</v>
      </c>
      <c r="Q12" s="41">
        <v>2</v>
      </c>
      <c r="R12" s="41">
        <v>0</v>
      </c>
      <c r="S12" s="41">
        <v>2</v>
      </c>
      <c r="T12" s="41">
        <v>0</v>
      </c>
      <c r="U12" s="42">
        <f t="shared" si="0"/>
        <v>8</v>
      </c>
      <c r="V12" s="41" t="s">
        <v>234</v>
      </c>
    </row>
    <row r="13" spans="1:22" s="40" customFormat="1" ht="19.95" customHeight="1" x14ac:dyDescent="0.3">
      <c r="A13" s="16">
        <v>360</v>
      </c>
      <c r="B13" s="17" t="s">
        <v>159</v>
      </c>
      <c r="C13" s="18" t="s">
        <v>160</v>
      </c>
      <c r="D13" s="19">
        <v>32312</v>
      </c>
      <c r="E13" s="20" t="s">
        <v>1</v>
      </c>
      <c r="F13" s="20" t="s">
        <v>76</v>
      </c>
      <c r="G13" s="23"/>
      <c r="H13" s="22" t="s">
        <v>65</v>
      </c>
      <c r="I13" s="41">
        <v>1</v>
      </c>
      <c r="J13" s="41">
        <v>1</v>
      </c>
      <c r="K13" s="41">
        <v>0</v>
      </c>
      <c r="L13" s="41">
        <v>1</v>
      </c>
      <c r="M13" s="41">
        <v>1</v>
      </c>
      <c r="N13" s="41">
        <v>1</v>
      </c>
      <c r="O13" s="41">
        <v>5</v>
      </c>
      <c r="P13" s="41">
        <v>1</v>
      </c>
      <c r="Q13" s="41">
        <v>0</v>
      </c>
      <c r="R13" s="41">
        <v>0</v>
      </c>
      <c r="S13" s="41">
        <v>3</v>
      </c>
      <c r="T13" s="41">
        <v>0</v>
      </c>
      <c r="U13" s="42">
        <f t="shared" si="0"/>
        <v>14</v>
      </c>
      <c r="V13" s="41" t="s">
        <v>235</v>
      </c>
    </row>
    <row r="14" spans="1:22" s="40" customFormat="1" ht="19.95" customHeight="1" x14ac:dyDescent="0.3">
      <c r="A14" s="16">
        <v>225</v>
      </c>
      <c r="B14" s="17" t="s">
        <v>88</v>
      </c>
      <c r="C14" s="18" t="s">
        <v>124</v>
      </c>
      <c r="D14" s="19">
        <v>54396</v>
      </c>
      <c r="E14" s="20" t="s">
        <v>1</v>
      </c>
      <c r="F14" s="20" t="s">
        <v>76</v>
      </c>
      <c r="G14" s="23"/>
      <c r="H14" s="22" t="s">
        <v>125</v>
      </c>
      <c r="I14" s="41">
        <v>3</v>
      </c>
      <c r="J14" s="41">
        <v>0</v>
      </c>
      <c r="K14" s="41">
        <v>0</v>
      </c>
      <c r="L14" s="41">
        <v>3</v>
      </c>
      <c r="M14" s="41">
        <v>0</v>
      </c>
      <c r="N14" s="41">
        <v>0</v>
      </c>
      <c r="O14" s="41">
        <v>1</v>
      </c>
      <c r="P14" s="41">
        <v>0</v>
      </c>
      <c r="Q14" s="41">
        <v>6</v>
      </c>
      <c r="R14" s="41">
        <v>3</v>
      </c>
      <c r="S14" s="41">
        <v>2</v>
      </c>
      <c r="T14" s="41">
        <v>0</v>
      </c>
      <c r="U14" s="42">
        <f t="shared" si="0"/>
        <v>18</v>
      </c>
      <c r="V14" s="41" t="s">
        <v>236</v>
      </c>
    </row>
    <row r="15" spans="1:22" s="40" customFormat="1" ht="19.95" customHeight="1" x14ac:dyDescent="0.3">
      <c r="A15" s="16">
        <v>109</v>
      </c>
      <c r="B15" s="17" t="s">
        <v>86</v>
      </c>
      <c r="C15" s="18" t="s">
        <v>87</v>
      </c>
      <c r="D15" s="19">
        <v>198403</v>
      </c>
      <c r="E15" s="20" t="s">
        <v>1</v>
      </c>
      <c r="F15" s="20" t="s">
        <v>76</v>
      </c>
      <c r="G15" s="23"/>
      <c r="H15" s="22" t="s">
        <v>247</v>
      </c>
      <c r="I15" s="41">
        <v>15</v>
      </c>
      <c r="J15" s="41">
        <v>2</v>
      </c>
      <c r="K15" s="41">
        <v>0</v>
      </c>
      <c r="L15" s="41">
        <v>3</v>
      </c>
      <c r="M15" s="41">
        <v>9</v>
      </c>
      <c r="N15" s="41">
        <v>6</v>
      </c>
      <c r="O15" s="41">
        <v>2</v>
      </c>
      <c r="P15" s="41">
        <v>1</v>
      </c>
      <c r="Q15" s="41">
        <v>3</v>
      </c>
      <c r="R15" s="41">
        <v>1</v>
      </c>
      <c r="S15" s="41">
        <v>15</v>
      </c>
      <c r="T15" s="41">
        <v>1</v>
      </c>
      <c r="U15" s="42">
        <f t="shared" si="0"/>
        <v>58</v>
      </c>
      <c r="V15" s="41" t="s">
        <v>237</v>
      </c>
    </row>
    <row r="16" spans="1:22" s="40" customFormat="1" ht="19.95" customHeight="1" x14ac:dyDescent="0.3">
      <c r="A16" s="16">
        <v>275</v>
      </c>
      <c r="B16" s="17" t="s">
        <v>141</v>
      </c>
      <c r="C16" s="18" t="s">
        <v>142</v>
      </c>
      <c r="D16" s="19">
        <v>14746</v>
      </c>
      <c r="E16" s="20" t="s">
        <v>1</v>
      </c>
      <c r="F16" s="20" t="s">
        <v>76</v>
      </c>
      <c r="G16" s="23"/>
      <c r="H16" s="22" t="s">
        <v>68</v>
      </c>
      <c r="I16" s="41" t="s">
        <v>215</v>
      </c>
      <c r="J16" s="41" t="s">
        <v>215</v>
      </c>
      <c r="K16" s="41" t="s">
        <v>215</v>
      </c>
      <c r="L16" s="41" t="s">
        <v>215</v>
      </c>
      <c r="M16" s="41" t="s">
        <v>215</v>
      </c>
      <c r="N16" s="41" t="s">
        <v>215</v>
      </c>
      <c r="O16" s="41" t="s">
        <v>215</v>
      </c>
      <c r="P16" s="41" t="s">
        <v>215</v>
      </c>
      <c r="Q16" s="41" t="s">
        <v>215</v>
      </c>
      <c r="R16" s="41" t="s">
        <v>215</v>
      </c>
      <c r="S16" s="41" t="s">
        <v>215</v>
      </c>
      <c r="T16" s="41" t="s">
        <v>215</v>
      </c>
      <c r="U16" s="41" t="s">
        <v>215</v>
      </c>
      <c r="V16" s="41" t="s">
        <v>215</v>
      </c>
    </row>
    <row r="17" spans="1:22" s="40" customFormat="1" ht="19.95" customHeight="1" x14ac:dyDescent="0.3">
      <c r="A17" s="33"/>
      <c r="B17" s="34"/>
      <c r="C17" s="35"/>
      <c r="D17" s="36"/>
      <c r="E17" s="37"/>
      <c r="F17" s="37"/>
      <c r="G17" s="38"/>
      <c r="H17" s="3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9"/>
      <c r="V17" s="43"/>
    </row>
    <row r="18" spans="1:22" s="40" customFormat="1" ht="19.95" customHeight="1" x14ac:dyDescent="0.3">
      <c r="A18" s="16">
        <v>3</v>
      </c>
      <c r="B18" s="17" t="s">
        <v>15</v>
      </c>
      <c r="C18" s="18" t="s">
        <v>16</v>
      </c>
      <c r="D18" s="19">
        <v>199712</v>
      </c>
      <c r="E18" s="20" t="s">
        <v>1</v>
      </c>
      <c r="F18" s="20" t="s">
        <v>17</v>
      </c>
      <c r="G18" s="21"/>
      <c r="H18" s="22" t="s">
        <v>18</v>
      </c>
      <c r="I18" s="41">
        <v>3</v>
      </c>
      <c r="J18" s="41">
        <v>11</v>
      </c>
      <c r="K18" s="41">
        <v>4</v>
      </c>
      <c r="L18" s="41">
        <v>0</v>
      </c>
      <c r="M18" s="41">
        <v>8</v>
      </c>
      <c r="N18" s="41">
        <v>1</v>
      </c>
      <c r="O18" s="41">
        <v>1</v>
      </c>
      <c r="P18" s="41">
        <v>5</v>
      </c>
      <c r="Q18" s="41">
        <v>3</v>
      </c>
      <c r="R18" s="41">
        <v>7</v>
      </c>
      <c r="S18" s="41">
        <v>11</v>
      </c>
      <c r="T18" s="41">
        <v>3</v>
      </c>
      <c r="U18" s="42">
        <f>SUM(I18:T18)</f>
        <v>57</v>
      </c>
      <c r="V18" s="41" t="s">
        <v>232</v>
      </c>
    </row>
    <row r="19" spans="1:22" s="40" customFormat="1" ht="19.95" customHeight="1" x14ac:dyDescent="0.3">
      <c r="A19" s="16">
        <v>874</v>
      </c>
      <c r="B19" s="17" t="s">
        <v>208</v>
      </c>
      <c r="C19" s="18" t="s">
        <v>209</v>
      </c>
      <c r="D19" s="19">
        <v>304769</v>
      </c>
      <c r="E19" s="20" t="s">
        <v>192</v>
      </c>
      <c r="F19" s="20" t="s">
        <v>17</v>
      </c>
      <c r="G19" s="21"/>
      <c r="H19" s="22" t="s">
        <v>210</v>
      </c>
      <c r="I19" s="41">
        <v>9</v>
      </c>
      <c r="J19" s="41">
        <v>13</v>
      </c>
      <c r="K19" s="41">
        <v>4</v>
      </c>
      <c r="L19" s="41">
        <v>0</v>
      </c>
      <c r="M19" s="41">
        <v>9</v>
      </c>
      <c r="N19" s="41">
        <v>10</v>
      </c>
      <c r="O19" s="41">
        <v>0</v>
      </c>
      <c r="P19" s="41">
        <v>3</v>
      </c>
      <c r="Q19" s="41">
        <v>5</v>
      </c>
      <c r="R19" s="41">
        <v>13</v>
      </c>
      <c r="S19" s="41">
        <v>7</v>
      </c>
      <c r="T19" s="41">
        <v>6</v>
      </c>
      <c r="U19" s="42">
        <f>SUM(I19:T19)</f>
        <v>79</v>
      </c>
      <c r="V19" s="41" t="s">
        <v>233</v>
      </c>
    </row>
    <row r="20" spans="1:22" s="40" customFormat="1" ht="19.95" customHeight="1" x14ac:dyDescent="0.3">
      <c r="A20" s="33"/>
      <c r="B20" s="34"/>
      <c r="C20" s="35"/>
      <c r="D20" s="36"/>
      <c r="E20" s="37"/>
      <c r="F20" s="37"/>
      <c r="G20" s="38"/>
      <c r="H20" s="39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9"/>
      <c r="V20" s="43"/>
    </row>
    <row r="21" spans="1:22" s="40" customFormat="1" ht="19.95" customHeight="1" x14ac:dyDescent="0.3">
      <c r="A21" s="16">
        <v>157</v>
      </c>
      <c r="B21" s="17" t="s">
        <v>103</v>
      </c>
      <c r="C21" s="18" t="s">
        <v>104</v>
      </c>
      <c r="D21" s="19">
        <v>89636</v>
      </c>
      <c r="E21" s="20" t="s">
        <v>1</v>
      </c>
      <c r="F21" s="20" t="s">
        <v>25</v>
      </c>
      <c r="G21" s="24"/>
      <c r="H21" s="22" t="s">
        <v>79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2">
        <f>SUM(I21:T21)</f>
        <v>0</v>
      </c>
      <c r="V21" s="41" t="s">
        <v>232</v>
      </c>
    </row>
    <row r="22" spans="1:22" s="40" customFormat="1" ht="19.95" customHeight="1" x14ac:dyDescent="0.3">
      <c r="A22" s="16">
        <v>222</v>
      </c>
      <c r="B22" s="17" t="s">
        <v>122</v>
      </c>
      <c r="C22" s="18" t="s">
        <v>123</v>
      </c>
      <c r="D22" s="19">
        <v>160220</v>
      </c>
      <c r="E22" s="20" t="s">
        <v>1</v>
      </c>
      <c r="F22" s="20" t="s">
        <v>25</v>
      </c>
      <c r="G22" s="24"/>
      <c r="H22" s="22" t="s">
        <v>73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>
        <f>SUM(I22:T22)</f>
        <v>0</v>
      </c>
      <c r="V22" s="41" t="s">
        <v>232</v>
      </c>
    </row>
    <row r="23" spans="1:22" s="40" customFormat="1" ht="19.95" customHeight="1" x14ac:dyDescent="0.3">
      <c r="A23" s="16">
        <v>17</v>
      </c>
      <c r="B23" s="17" t="s">
        <v>20</v>
      </c>
      <c r="C23" s="18" t="s">
        <v>31</v>
      </c>
      <c r="D23" s="19">
        <v>10478</v>
      </c>
      <c r="E23" s="20" t="s">
        <v>1</v>
      </c>
      <c r="F23" s="20" t="s">
        <v>25</v>
      </c>
      <c r="G23" s="24"/>
      <c r="H23" s="22" t="s">
        <v>32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1</v>
      </c>
      <c r="S23" s="41">
        <v>0</v>
      </c>
      <c r="T23" s="41">
        <v>0</v>
      </c>
      <c r="U23" s="42">
        <f>SUM(I23:T23)</f>
        <v>1</v>
      </c>
      <c r="V23" s="41" t="s">
        <v>233</v>
      </c>
    </row>
    <row r="24" spans="1:22" s="40" customFormat="1" ht="19.8" customHeight="1" x14ac:dyDescent="0.3">
      <c r="A24" s="42">
        <v>876</v>
      </c>
      <c r="B24" s="44" t="s">
        <v>49</v>
      </c>
      <c r="C24" s="44" t="s">
        <v>230</v>
      </c>
      <c r="D24" s="41">
        <v>147261</v>
      </c>
      <c r="E24" s="20" t="s">
        <v>186</v>
      </c>
      <c r="F24" s="20" t="s">
        <v>25</v>
      </c>
      <c r="G24" s="24"/>
      <c r="H24" s="44" t="s">
        <v>231</v>
      </c>
      <c r="I24" s="41">
        <v>2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2">
        <f t="shared" ref="U24:U34" si="1">SUM(I24:T24)</f>
        <v>2</v>
      </c>
      <c r="V24" s="41" t="s">
        <v>234</v>
      </c>
    </row>
    <row r="25" spans="1:22" s="40" customFormat="1" ht="19.95" customHeight="1" x14ac:dyDescent="0.3">
      <c r="A25" s="16">
        <v>265</v>
      </c>
      <c r="B25" s="17" t="s">
        <v>74</v>
      </c>
      <c r="C25" s="18" t="s">
        <v>139</v>
      </c>
      <c r="D25" s="19">
        <v>201706</v>
      </c>
      <c r="E25" s="20" t="s">
        <v>1</v>
      </c>
      <c r="F25" s="20" t="s">
        <v>25</v>
      </c>
      <c r="G25" s="24"/>
      <c r="H25" s="22" t="s">
        <v>140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1</v>
      </c>
      <c r="Q25" s="41">
        <v>1</v>
      </c>
      <c r="R25" s="41">
        <v>0</v>
      </c>
      <c r="S25" s="41">
        <v>1</v>
      </c>
      <c r="T25" s="41">
        <v>0</v>
      </c>
      <c r="U25" s="42">
        <f t="shared" si="1"/>
        <v>3</v>
      </c>
      <c r="V25" s="41" t="s">
        <v>235</v>
      </c>
    </row>
    <row r="26" spans="1:22" s="40" customFormat="1" ht="19.95" customHeight="1" x14ac:dyDescent="0.3">
      <c r="A26" s="16">
        <v>76</v>
      </c>
      <c r="B26" s="17" t="s">
        <v>66</v>
      </c>
      <c r="C26" s="18" t="s">
        <v>67</v>
      </c>
      <c r="D26" s="19">
        <v>18</v>
      </c>
      <c r="E26" s="20" t="s">
        <v>1</v>
      </c>
      <c r="F26" s="20" t="s">
        <v>25</v>
      </c>
      <c r="G26" s="24"/>
      <c r="H26" s="22" t="s">
        <v>68</v>
      </c>
      <c r="I26" s="41">
        <v>4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2">
        <f t="shared" si="1"/>
        <v>4</v>
      </c>
      <c r="V26" s="41" t="s">
        <v>236</v>
      </c>
    </row>
    <row r="27" spans="1:22" s="40" customFormat="1" ht="19.95" customHeight="1" x14ac:dyDescent="0.3">
      <c r="A27" s="16">
        <v>155</v>
      </c>
      <c r="B27" s="17" t="s">
        <v>100</v>
      </c>
      <c r="C27" s="18" t="s">
        <v>101</v>
      </c>
      <c r="D27" s="19">
        <v>86404</v>
      </c>
      <c r="E27" s="20" t="s">
        <v>1</v>
      </c>
      <c r="F27" s="20" t="s">
        <v>25</v>
      </c>
      <c r="G27" s="24"/>
      <c r="H27" s="22" t="s">
        <v>102</v>
      </c>
      <c r="I27" s="41">
        <v>6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1</v>
      </c>
      <c r="R27" s="41">
        <v>0</v>
      </c>
      <c r="S27" s="41">
        <v>0</v>
      </c>
      <c r="T27" s="41">
        <v>0</v>
      </c>
      <c r="U27" s="42">
        <f t="shared" si="1"/>
        <v>7</v>
      </c>
      <c r="V27" s="41" t="s">
        <v>237</v>
      </c>
    </row>
    <row r="28" spans="1:22" s="40" customFormat="1" ht="19.95" customHeight="1" x14ac:dyDescent="0.3">
      <c r="A28" s="16">
        <v>871</v>
      </c>
      <c r="B28" s="17" t="s">
        <v>198</v>
      </c>
      <c r="C28" s="18" t="s">
        <v>199</v>
      </c>
      <c r="D28" s="19">
        <v>54230</v>
      </c>
      <c r="E28" s="20" t="s">
        <v>200</v>
      </c>
      <c r="F28" s="20" t="s">
        <v>25</v>
      </c>
      <c r="G28" s="24"/>
      <c r="H28" s="22" t="s">
        <v>201</v>
      </c>
      <c r="I28" s="41">
        <v>3</v>
      </c>
      <c r="J28" s="41">
        <v>0</v>
      </c>
      <c r="K28" s="41">
        <v>1</v>
      </c>
      <c r="L28" s="41">
        <v>0</v>
      </c>
      <c r="M28" s="41">
        <v>2</v>
      </c>
      <c r="N28" s="41">
        <v>0</v>
      </c>
      <c r="O28" s="41">
        <v>0</v>
      </c>
      <c r="P28" s="41">
        <v>0</v>
      </c>
      <c r="Q28" s="41">
        <v>2</v>
      </c>
      <c r="R28" s="41">
        <v>0</v>
      </c>
      <c r="S28" s="41">
        <v>0</v>
      </c>
      <c r="T28" s="41">
        <v>0</v>
      </c>
      <c r="U28" s="42">
        <f t="shared" si="1"/>
        <v>8</v>
      </c>
      <c r="V28" s="41" t="s">
        <v>238</v>
      </c>
    </row>
    <row r="29" spans="1:22" s="40" customFormat="1" ht="19.95" customHeight="1" x14ac:dyDescent="0.3">
      <c r="A29" s="16">
        <v>11</v>
      </c>
      <c r="B29" s="17" t="s">
        <v>23</v>
      </c>
      <c r="C29" s="18" t="s">
        <v>24</v>
      </c>
      <c r="D29" s="19">
        <v>186048</v>
      </c>
      <c r="E29" s="20" t="s">
        <v>1</v>
      </c>
      <c r="F29" s="20" t="s">
        <v>25</v>
      </c>
      <c r="G29" s="24"/>
      <c r="H29" s="22" t="s">
        <v>26</v>
      </c>
      <c r="I29" s="41">
        <v>2</v>
      </c>
      <c r="J29" s="41">
        <v>6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</v>
      </c>
      <c r="S29" s="41">
        <v>0</v>
      </c>
      <c r="T29" s="41">
        <v>0</v>
      </c>
      <c r="U29" s="42">
        <f t="shared" si="1"/>
        <v>9</v>
      </c>
      <c r="V29" s="41" t="s">
        <v>239</v>
      </c>
    </row>
    <row r="30" spans="1:22" s="40" customFormat="1" ht="19.95" customHeight="1" x14ac:dyDescent="0.3">
      <c r="A30" s="16">
        <v>187</v>
      </c>
      <c r="B30" s="17" t="s">
        <v>113</v>
      </c>
      <c r="C30" s="18" t="s">
        <v>114</v>
      </c>
      <c r="D30" s="19">
        <v>138075</v>
      </c>
      <c r="E30" s="20" t="s">
        <v>1</v>
      </c>
      <c r="F30" s="20" t="s">
        <v>25</v>
      </c>
      <c r="G30" s="24"/>
      <c r="H30" s="22" t="s">
        <v>63</v>
      </c>
      <c r="I30" s="41">
        <v>5</v>
      </c>
      <c r="J30" s="41">
        <v>1</v>
      </c>
      <c r="K30" s="41">
        <v>1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1</v>
      </c>
      <c r="R30" s="41">
        <v>0</v>
      </c>
      <c r="S30" s="41">
        <v>5</v>
      </c>
      <c r="T30" s="41">
        <v>0</v>
      </c>
      <c r="U30" s="42">
        <f t="shared" si="1"/>
        <v>13</v>
      </c>
      <c r="V30" s="41" t="s">
        <v>240</v>
      </c>
    </row>
    <row r="31" spans="1:22" s="40" customFormat="1" ht="19.95" customHeight="1" x14ac:dyDescent="0.3">
      <c r="A31" s="16">
        <v>337</v>
      </c>
      <c r="B31" s="17" t="s">
        <v>151</v>
      </c>
      <c r="C31" s="18" t="s">
        <v>136</v>
      </c>
      <c r="D31" s="19">
        <v>189443</v>
      </c>
      <c r="E31" s="20" t="s">
        <v>1</v>
      </c>
      <c r="F31" s="20" t="s">
        <v>25</v>
      </c>
      <c r="G31" s="24"/>
      <c r="H31" s="22" t="s">
        <v>106</v>
      </c>
      <c r="I31" s="41">
        <v>9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5</v>
      </c>
      <c r="R31" s="41">
        <v>0</v>
      </c>
      <c r="S31" s="41">
        <v>0</v>
      </c>
      <c r="T31" s="41">
        <v>0</v>
      </c>
      <c r="U31" s="42">
        <f t="shared" si="1"/>
        <v>14</v>
      </c>
      <c r="V31" s="41" t="s">
        <v>241</v>
      </c>
    </row>
    <row r="32" spans="1:22" s="40" customFormat="1" ht="19.95" customHeight="1" x14ac:dyDescent="0.3">
      <c r="A32" s="16">
        <v>378</v>
      </c>
      <c r="B32" s="17" t="s">
        <v>161</v>
      </c>
      <c r="C32" s="18" t="s">
        <v>162</v>
      </c>
      <c r="D32" s="19">
        <v>306406</v>
      </c>
      <c r="E32" s="20" t="s">
        <v>1</v>
      </c>
      <c r="F32" s="20" t="s">
        <v>25</v>
      </c>
      <c r="G32" s="24"/>
      <c r="H32" s="22" t="s">
        <v>68</v>
      </c>
      <c r="I32" s="41">
        <v>6</v>
      </c>
      <c r="J32" s="41">
        <v>0</v>
      </c>
      <c r="K32" s="41">
        <v>1</v>
      </c>
      <c r="L32" s="41">
        <v>0</v>
      </c>
      <c r="M32" s="41">
        <v>15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2">
        <f t="shared" si="1"/>
        <v>22</v>
      </c>
      <c r="V32" s="41" t="s">
        <v>242</v>
      </c>
    </row>
    <row r="33" spans="1:22" s="40" customFormat="1" ht="19.95" customHeight="1" x14ac:dyDescent="0.3">
      <c r="A33" s="16">
        <v>245</v>
      </c>
      <c r="B33" s="17" t="s">
        <v>88</v>
      </c>
      <c r="C33" s="18" t="s">
        <v>131</v>
      </c>
      <c r="D33" s="19">
        <v>307315</v>
      </c>
      <c r="E33" s="20" t="s">
        <v>1</v>
      </c>
      <c r="F33" s="20" t="s">
        <v>25</v>
      </c>
      <c r="G33" s="24"/>
      <c r="H33" s="22" t="s">
        <v>132</v>
      </c>
      <c r="I33" s="41">
        <v>15</v>
      </c>
      <c r="J33" s="41">
        <v>0</v>
      </c>
      <c r="K33" s="41">
        <v>1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8</v>
      </c>
      <c r="S33" s="41">
        <v>0</v>
      </c>
      <c r="T33" s="41">
        <v>0</v>
      </c>
      <c r="U33" s="42">
        <f t="shared" si="1"/>
        <v>24</v>
      </c>
      <c r="V33" s="41" t="s">
        <v>243</v>
      </c>
    </row>
    <row r="34" spans="1:22" s="40" customFormat="1" ht="19.95" customHeight="1" x14ac:dyDescent="0.3">
      <c r="A34" s="16">
        <v>249</v>
      </c>
      <c r="B34" s="17" t="s">
        <v>107</v>
      </c>
      <c r="C34" s="18" t="s">
        <v>133</v>
      </c>
      <c r="D34" s="19">
        <v>308068</v>
      </c>
      <c r="E34" s="20" t="s">
        <v>1</v>
      </c>
      <c r="F34" s="20" t="s">
        <v>25</v>
      </c>
      <c r="G34" s="24"/>
      <c r="H34" s="22" t="s">
        <v>134</v>
      </c>
      <c r="I34" s="41">
        <v>0</v>
      </c>
      <c r="J34" s="41">
        <v>0</v>
      </c>
      <c r="K34" s="41">
        <v>0</v>
      </c>
      <c r="L34" s="41">
        <v>0</v>
      </c>
      <c r="M34" s="41">
        <v>5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10</v>
      </c>
      <c r="T34" s="41">
        <v>10</v>
      </c>
      <c r="U34" s="42">
        <f t="shared" si="1"/>
        <v>25</v>
      </c>
      <c r="V34" s="41" t="s">
        <v>244</v>
      </c>
    </row>
    <row r="35" spans="1:22" s="40" customFormat="1" ht="19.95" customHeight="1" x14ac:dyDescent="0.3">
      <c r="A35" s="33"/>
      <c r="B35" s="34"/>
      <c r="C35" s="35"/>
      <c r="D35" s="36"/>
      <c r="E35" s="37"/>
      <c r="F35" s="37"/>
      <c r="G35" s="38"/>
      <c r="H35" s="39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9"/>
      <c r="V35" s="43"/>
    </row>
    <row r="36" spans="1:22" s="40" customFormat="1" ht="19.95" customHeight="1" x14ac:dyDescent="0.3">
      <c r="A36" s="16">
        <v>2</v>
      </c>
      <c r="B36" s="17" t="s">
        <v>11</v>
      </c>
      <c r="C36" s="18" t="s">
        <v>12</v>
      </c>
      <c r="D36" s="19">
        <v>82974</v>
      </c>
      <c r="E36" s="20" t="s">
        <v>1</v>
      </c>
      <c r="F36" s="20" t="s">
        <v>13</v>
      </c>
      <c r="G36" s="25"/>
      <c r="H36" s="22" t="s">
        <v>190</v>
      </c>
      <c r="I36" s="41">
        <v>7</v>
      </c>
      <c r="J36" s="41">
        <v>2</v>
      </c>
      <c r="K36" s="41">
        <v>0</v>
      </c>
      <c r="L36" s="41">
        <v>1</v>
      </c>
      <c r="M36" s="41">
        <v>2</v>
      </c>
      <c r="N36" s="41">
        <v>0</v>
      </c>
      <c r="O36" s="41">
        <v>0</v>
      </c>
      <c r="P36" s="41">
        <v>6</v>
      </c>
      <c r="Q36" s="41">
        <v>0</v>
      </c>
      <c r="R36" s="41">
        <v>3</v>
      </c>
      <c r="S36" s="41">
        <v>0</v>
      </c>
      <c r="T36" s="41">
        <v>5</v>
      </c>
      <c r="U36" s="42">
        <f>SUM(I36:T36)</f>
        <v>26</v>
      </c>
      <c r="V36" s="41" t="s">
        <v>232</v>
      </c>
    </row>
    <row r="37" spans="1:22" s="40" customFormat="1" ht="19.95" customHeight="1" x14ac:dyDescent="0.3">
      <c r="A37" s="16">
        <v>864</v>
      </c>
      <c r="B37" s="17" t="s">
        <v>184</v>
      </c>
      <c r="C37" s="18" t="s">
        <v>185</v>
      </c>
      <c r="D37" s="19">
        <v>75121</v>
      </c>
      <c r="E37" s="20" t="s">
        <v>186</v>
      </c>
      <c r="F37" s="20" t="s">
        <v>13</v>
      </c>
      <c r="G37" s="25"/>
      <c r="H37" s="22" t="s">
        <v>187</v>
      </c>
      <c r="I37" s="41">
        <v>10</v>
      </c>
      <c r="J37" s="41">
        <v>1</v>
      </c>
      <c r="K37" s="41">
        <v>2</v>
      </c>
      <c r="L37" s="41">
        <v>1</v>
      </c>
      <c r="M37" s="41">
        <v>8</v>
      </c>
      <c r="N37" s="41">
        <v>0</v>
      </c>
      <c r="O37" s="41">
        <v>0</v>
      </c>
      <c r="P37" s="41">
        <v>1</v>
      </c>
      <c r="Q37" s="41">
        <v>1</v>
      </c>
      <c r="R37" s="41">
        <v>3</v>
      </c>
      <c r="S37" s="41">
        <v>8</v>
      </c>
      <c r="T37" s="41">
        <v>5</v>
      </c>
      <c r="U37" s="42">
        <f>SUM(I37:T37)</f>
        <v>40</v>
      </c>
      <c r="V37" s="41" t="s">
        <v>233</v>
      </c>
    </row>
    <row r="38" spans="1:22" s="40" customFormat="1" ht="19.95" customHeight="1" x14ac:dyDescent="0.3">
      <c r="A38" s="16">
        <v>174</v>
      </c>
      <c r="B38" s="17" t="s">
        <v>107</v>
      </c>
      <c r="C38" s="18" t="s">
        <v>108</v>
      </c>
      <c r="D38" s="19">
        <v>107604</v>
      </c>
      <c r="E38" s="20" t="s">
        <v>1</v>
      </c>
      <c r="F38" s="20" t="s">
        <v>13</v>
      </c>
      <c r="G38" s="25"/>
      <c r="H38" s="22" t="s">
        <v>109</v>
      </c>
      <c r="I38" s="41" t="s">
        <v>215</v>
      </c>
      <c r="J38" s="41" t="s">
        <v>215</v>
      </c>
      <c r="K38" s="41" t="s">
        <v>215</v>
      </c>
      <c r="L38" s="41" t="s">
        <v>215</v>
      </c>
      <c r="M38" s="41" t="s">
        <v>215</v>
      </c>
      <c r="N38" s="41" t="s">
        <v>215</v>
      </c>
      <c r="O38" s="41" t="s">
        <v>215</v>
      </c>
      <c r="P38" s="41" t="s">
        <v>215</v>
      </c>
      <c r="Q38" s="41" t="s">
        <v>215</v>
      </c>
      <c r="R38" s="41" t="s">
        <v>215</v>
      </c>
      <c r="S38" s="41" t="s">
        <v>215</v>
      </c>
      <c r="T38" s="41" t="s">
        <v>215</v>
      </c>
      <c r="U38" s="41" t="s">
        <v>215</v>
      </c>
      <c r="V38" s="41" t="s">
        <v>215</v>
      </c>
    </row>
    <row r="39" spans="1:22" s="40" customFormat="1" ht="19.95" customHeight="1" x14ac:dyDescent="0.3">
      <c r="A39" s="33"/>
      <c r="B39" s="34"/>
      <c r="C39" s="35"/>
      <c r="D39" s="36"/>
      <c r="E39" s="37"/>
      <c r="F39" s="37"/>
      <c r="G39" s="38"/>
      <c r="H39" s="39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9"/>
      <c r="V39" s="43"/>
    </row>
    <row r="40" spans="1:22" s="40" customFormat="1" ht="19.95" customHeight="1" x14ac:dyDescent="0.3">
      <c r="A40" s="16">
        <v>24</v>
      </c>
      <c r="B40" s="17" t="s">
        <v>27</v>
      </c>
      <c r="C40" s="18" t="s">
        <v>37</v>
      </c>
      <c r="D40" s="19">
        <v>177394</v>
      </c>
      <c r="E40" s="20" t="s">
        <v>1</v>
      </c>
      <c r="F40" s="20" t="s">
        <v>38</v>
      </c>
      <c r="G40" s="24"/>
      <c r="H40" s="22" t="s">
        <v>39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2">
        <f>SUM(I40:T40)</f>
        <v>0</v>
      </c>
      <c r="V40" s="41" t="s">
        <v>232</v>
      </c>
    </row>
    <row r="41" spans="1:22" s="40" customFormat="1" ht="19.95" customHeight="1" x14ac:dyDescent="0.3">
      <c r="A41" s="16">
        <v>345</v>
      </c>
      <c r="B41" s="17" t="s">
        <v>61</v>
      </c>
      <c r="C41" s="18" t="s">
        <v>157</v>
      </c>
      <c r="D41" s="19">
        <v>201725</v>
      </c>
      <c r="E41" s="20" t="s">
        <v>1</v>
      </c>
      <c r="F41" s="20" t="s">
        <v>38</v>
      </c>
      <c r="G41" s="24"/>
      <c r="H41" s="22" t="s">
        <v>158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2">
        <f>SUM(I41:T41)</f>
        <v>0</v>
      </c>
      <c r="V41" s="41" t="s">
        <v>232</v>
      </c>
    </row>
    <row r="42" spans="1:22" s="40" customFormat="1" ht="19.95" customHeight="1" x14ac:dyDescent="0.3">
      <c r="A42" s="16">
        <v>500</v>
      </c>
      <c r="B42" s="17" t="s">
        <v>179</v>
      </c>
      <c r="C42" s="18" t="s">
        <v>180</v>
      </c>
      <c r="D42" s="19">
        <v>10955</v>
      </c>
      <c r="E42" s="20" t="s">
        <v>1</v>
      </c>
      <c r="F42" s="20" t="s">
        <v>38</v>
      </c>
      <c r="G42" s="24"/>
      <c r="H42" s="22" t="s">
        <v>14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2">
        <f>SUM(I42:T42)</f>
        <v>0</v>
      </c>
      <c r="V42" s="41" t="s">
        <v>232</v>
      </c>
    </row>
    <row r="43" spans="1:22" s="40" customFormat="1" ht="19.95" customHeight="1" x14ac:dyDescent="0.3">
      <c r="A43" s="16">
        <v>303</v>
      </c>
      <c r="B43" s="17" t="s">
        <v>145</v>
      </c>
      <c r="C43" s="18" t="s">
        <v>146</v>
      </c>
      <c r="D43" s="19">
        <v>142784</v>
      </c>
      <c r="E43" s="20" t="s">
        <v>1</v>
      </c>
      <c r="F43" s="20" t="s">
        <v>38</v>
      </c>
      <c r="G43" s="24"/>
      <c r="H43" s="22" t="s">
        <v>147</v>
      </c>
      <c r="I43" s="41">
        <v>5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2">
        <f>SUM(I43:T43)</f>
        <v>5</v>
      </c>
      <c r="V43" s="41" t="s">
        <v>233</v>
      </c>
    </row>
    <row r="44" spans="1:22" s="40" customFormat="1" ht="19.95" customHeight="1" x14ac:dyDescent="0.3">
      <c r="A44" s="16">
        <v>865</v>
      </c>
      <c r="B44" s="17" t="s">
        <v>19</v>
      </c>
      <c r="C44" s="18" t="s">
        <v>188</v>
      </c>
      <c r="D44" s="19">
        <v>215273</v>
      </c>
      <c r="E44" s="20" t="s">
        <v>189</v>
      </c>
      <c r="F44" s="20" t="s">
        <v>38</v>
      </c>
      <c r="G44" s="24"/>
      <c r="H44" s="22" t="s">
        <v>190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5</v>
      </c>
      <c r="S44" s="41">
        <v>0</v>
      </c>
      <c r="T44" s="41">
        <v>0</v>
      </c>
      <c r="U44" s="42">
        <f>SUM(I44:T44)</f>
        <v>5</v>
      </c>
      <c r="V44" s="41" t="s">
        <v>233</v>
      </c>
    </row>
    <row r="45" spans="1:22" s="40" customFormat="1" ht="19.95" customHeight="1" x14ac:dyDescent="0.3">
      <c r="A45" s="33"/>
      <c r="B45" s="34"/>
      <c r="C45" s="35"/>
      <c r="D45" s="36"/>
      <c r="E45" s="37"/>
      <c r="F45" s="37"/>
      <c r="G45" s="38"/>
      <c r="H45" s="39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9"/>
      <c r="V45" s="43"/>
    </row>
    <row r="46" spans="1:22" s="40" customFormat="1" ht="19.95" customHeight="1" x14ac:dyDescent="0.3">
      <c r="A46" s="16">
        <v>45</v>
      </c>
      <c r="B46" s="17" t="s">
        <v>49</v>
      </c>
      <c r="C46" s="18" t="s">
        <v>50</v>
      </c>
      <c r="D46" s="19">
        <v>12434</v>
      </c>
      <c r="E46" s="20" t="s">
        <v>1</v>
      </c>
      <c r="F46" s="20" t="s">
        <v>47</v>
      </c>
      <c r="G46" s="25"/>
      <c r="H46" s="22" t="s">
        <v>51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2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2">
        <f t="shared" ref="U46:U52" si="2">SUM(I46:T46)</f>
        <v>2</v>
      </c>
      <c r="V46" s="41" t="s">
        <v>232</v>
      </c>
    </row>
    <row r="47" spans="1:22" s="40" customFormat="1" ht="19.95" customHeight="1" x14ac:dyDescent="0.3">
      <c r="A47" s="16">
        <v>86</v>
      </c>
      <c r="B47" s="17" t="s">
        <v>74</v>
      </c>
      <c r="C47" s="18" t="s">
        <v>75</v>
      </c>
      <c r="D47" s="19">
        <v>10909</v>
      </c>
      <c r="E47" s="20" t="s">
        <v>1</v>
      </c>
      <c r="F47" s="20" t="s">
        <v>47</v>
      </c>
      <c r="G47" s="25"/>
      <c r="H47" s="22" t="s">
        <v>18</v>
      </c>
      <c r="I47" s="41">
        <v>2</v>
      </c>
      <c r="J47" s="41">
        <v>0</v>
      </c>
      <c r="K47" s="41">
        <v>0</v>
      </c>
      <c r="L47" s="41">
        <v>2</v>
      </c>
      <c r="M47" s="41">
        <v>0</v>
      </c>
      <c r="N47" s="41">
        <v>0</v>
      </c>
      <c r="O47" s="41">
        <v>1</v>
      </c>
      <c r="P47" s="41">
        <v>0</v>
      </c>
      <c r="Q47" s="41">
        <v>3</v>
      </c>
      <c r="R47" s="41">
        <v>0</v>
      </c>
      <c r="S47" s="41">
        <v>1</v>
      </c>
      <c r="T47" s="41">
        <v>1</v>
      </c>
      <c r="U47" s="42">
        <f t="shared" si="2"/>
        <v>10</v>
      </c>
      <c r="V47" s="41" t="s">
        <v>233</v>
      </c>
    </row>
    <row r="48" spans="1:22" s="40" customFormat="1" ht="19.95" customHeight="1" x14ac:dyDescent="0.3">
      <c r="A48" s="16">
        <v>395</v>
      </c>
      <c r="B48" s="17" t="s">
        <v>163</v>
      </c>
      <c r="C48" s="18" t="s">
        <v>164</v>
      </c>
      <c r="D48" s="19">
        <v>204244</v>
      </c>
      <c r="E48" s="20" t="s">
        <v>1</v>
      </c>
      <c r="F48" s="20" t="s">
        <v>47</v>
      </c>
      <c r="G48" s="25"/>
      <c r="H48" s="22" t="s">
        <v>65</v>
      </c>
      <c r="I48" s="41">
        <v>0</v>
      </c>
      <c r="J48" s="41">
        <v>0</v>
      </c>
      <c r="K48" s="41">
        <v>0</v>
      </c>
      <c r="L48" s="41">
        <v>4</v>
      </c>
      <c r="M48" s="41">
        <v>0</v>
      </c>
      <c r="N48" s="41">
        <v>5</v>
      </c>
      <c r="O48" s="41">
        <v>0</v>
      </c>
      <c r="P48" s="41">
        <v>0</v>
      </c>
      <c r="Q48" s="41">
        <v>0</v>
      </c>
      <c r="R48" s="41">
        <v>0</v>
      </c>
      <c r="S48" s="41">
        <v>2</v>
      </c>
      <c r="T48" s="41">
        <v>0</v>
      </c>
      <c r="U48" s="42">
        <f t="shared" si="2"/>
        <v>11</v>
      </c>
      <c r="V48" s="41" t="s">
        <v>234</v>
      </c>
    </row>
    <row r="49" spans="1:22" s="40" customFormat="1" ht="19.95" customHeight="1" x14ac:dyDescent="0.3">
      <c r="A49" s="16">
        <v>875</v>
      </c>
      <c r="B49" s="26" t="s">
        <v>110</v>
      </c>
      <c r="C49" s="27" t="s">
        <v>211</v>
      </c>
      <c r="D49" s="28">
        <v>204715</v>
      </c>
      <c r="E49" s="29" t="s">
        <v>1</v>
      </c>
      <c r="F49" s="29" t="s">
        <v>212</v>
      </c>
      <c r="G49" s="30" t="s">
        <v>213</v>
      </c>
      <c r="H49" s="31" t="s">
        <v>214</v>
      </c>
      <c r="I49" s="41">
        <v>2</v>
      </c>
      <c r="J49" s="41">
        <v>0</v>
      </c>
      <c r="K49" s="41">
        <v>1</v>
      </c>
      <c r="L49" s="41">
        <v>2</v>
      </c>
      <c r="M49" s="41">
        <v>8</v>
      </c>
      <c r="N49" s="41">
        <v>2</v>
      </c>
      <c r="O49" s="41">
        <v>2</v>
      </c>
      <c r="P49" s="41">
        <v>3</v>
      </c>
      <c r="Q49" s="41">
        <v>0</v>
      </c>
      <c r="R49" s="41">
        <v>0</v>
      </c>
      <c r="S49" s="41">
        <v>1</v>
      </c>
      <c r="T49" s="41">
        <v>1</v>
      </c>
      <c r="U49" s="42">
        <f t="shared" si="2"/>
        <v>22</v>
      </c>
      <c r="V49" s="41" t="s">
        <v>235</v>
      </c>
    </row>
    <row r="50" spans="1:22" s="40" customFormat="1" ht="19.95" customHeight="1" x14ac:dyDescent="0.3">
      <c r="A50" s="16">
        <v>50</v>
      </c>
      <c r="B50" s="17" t="s">
        <v>55</v>
      </c>
      <c r="C50" s="18" t="s">
        <v>56</v>
      </c>
      <c r="D50" s="19">
        <v>123120</v>
      </c>
      <c r="E50" s="20" t="s">
        <v>1</v>
      </c>
      <c r="F50" s="20" t="s">
        <v>47</v>
      </c>
      <c r="G50" s="25"/>
      <c r="H50" s="22" t="s">
        <v>57</v>
      </c>
      <c r="I50" s="41">
        <v>5</v>
      </c>
      <c r="J50" s="41">
        <v>2</v>
      </c>
      <c r="K50" s="41">
        <v>0</v>
      </c>
      <c r="L50" s="41">
        <v>3</v>
      </c>
      <c r="M50" s="41">
        <v>8</v>
      </c>
      <c r="N50" s="41">
        <v>3</v>
      </c>
      <c r="O50" s="41">
        <v>0</v>
      </c>
      <c r="P50" s="41">
        <v>0</v>
      </c>
      <c r="Q50" s="41">
        <v>0</v>
      </c>
      <c r="R50" s="41">
        <v>0</v>
      </c>
      <c r="S50" s="41">
        <v>3</v>
      </c>
      <c r="T50" s="41">
        <v>0</v>
      </c>
      <c r="U50" s="42">
        <f t="shared" si="2"/>
        <v>24</v>
      </c>
      <c r="V50" s="41" t="s">
        <v>236</v>
      </c>
    </row>
    <row r="51" spans="1:22" s="40" customFormat="1" ht="19.95" customHeight="1" x14ac:dyDescent="0.3">
      <c r="A51" s="16">
        <v>79</v>
      </c>
      <c r="B51" s="17" t="s">
        <v>69</v>
      </c>
      <c r="C51" s="18" t="s">
        <v>70</v>
      </c>
      <c r="D51" s="19">
        <v>305516</v>
      </c>
      <c r="E51" s="20" t="s">
        <v>1</v>
      </c>
      <c r="F51" s="20" t="s">
        <v>47</v>
      </c>
      <c r="G51" s="25"/>
      <c r="H51" s="22" t="s">
        <v>18</v>
      </c>
      <c r="I51" s="41">
        <v>6</v>
      </c>
      <c r="J51" s="41">
        <v>1</v>
      </c>
      <c r="K51" s="41">
        <v>0</v>
      </c>
      <c r="L51" s="41">
        <v>3</v>
      </c>
      <c r="M51" s="41">
        <v>6</v>
      </c>
      <c r="N51" s="41">
        <v>1</v>
      </c>
      <c r="O51" s="41">
        <v>0</v>
      </c>
      <c r="P51" s="41">
        <v>2</v>
      </c>
      <c r="Q51" s="41">
        <v>0</v>
      </c>
      <c r="R51" s="41">
        <v>5</v>
      </c>
      <c r="S51" s="41">
        <v>1</v>
      </c>
      <c r="T51" s="41">
        <v>3</v>
      </c>
      <c r="U51" s="42">
        <f t="shared" si="2"/>
        <v>28</v>
      </c>
      <c r="V51" s="41" t="s">
        <v>237</v>
      </c>
    </row>
    <row r="52" spans="1:22" s="40" customFormat="1" ht="19.95" customHeight="1" x14ac:dyDescent="0.3">
      <c r="A52" s="16">
        <v>410</v>
      </c>
      <c r="B52" s="17" t="s">
        <v>167</v>
      </c>
      <c r="C52" s="18" t="s">
        <v>144</v>
      </c>
      <c r="D52" s="19">
        <v>307041</v>
      </c>
      <c r="E52" s="20" t="s">
        <v>1</v>
      </c>
      <c r="F52" s="20" t="s">
        <v>47</v>
      </c>
      <c r="G52" s="25"/>
      <c r="H52" s="22" t="s">
        <v>168</v>
      </c>
      <c r="I52" s="41">
        <v>8</v>
      </c>
      <c r="J52" s="41">
        <v>0</v>
      </c>
      <c r="K52" s="41">
        <v>1</v>
      </c>
      <c r="L52" s="41">
        <v>5</v>
      </c>
      <c r="M52" s="41">
        <v>1</v>
      </c>
      <c r="N52" s="41">
        <v>0</v>
      </c>
      <c r="O52" s="41">
        <v>2</v>
      </c>
      <c r="P52" s="41">
        <v>3</v>
      </c>
      <c r="Q52" s="41">
        <v>5</v>
      </c>
      <c r="R52" s="41">
        <v>3</v>
      </c>
      <c r="S52" s="41">
        <v>2</v>
      </c>
      <c r="T52" s="41">
        <v>4</v>
      </c>
      <c r="U52" s="42">
        <f t="shared" si="2"/>
        <v>34</v>
      </c>
      <c r="V52" s="41" t="s">
        <v>238</v>
      </c>
    </row>
    <row r="53" spans="1:22" s="40" customFormat="1" ht="19.95" customHeight="1" x14ac:dyDescent="0.3">
      <c r="A53" s="16">
        <v>436</v>
      </c>
      <c r="B53" s="17" t="s">
        <v>169</v>
      </c>
      <c r="C53" s="18" t="s">
        <v>170</v>
      </c>
      <c r="D53" s="19">
        <v>202844</v>
      </c>
      <c r="E53" s="20" t="s">
        <v>1</v>
      </c>
      <c r="F53" s="20" t="s">
        <v>47</v>
      </c>
      <c r="G53" s="25"/>
      <c r="H53" s="22" t="s">
        <v>171</v>
      </c>
      <c r="I53" s="41" t="s">
        <v>215</v>
      </c>
      <c r="J53" s="41" t="s">
        <v>215</v>
      </c>
      <c r="K53" s="41" t="s">
        <v>215</v>
      </c>
      <c r="L53" s="41" t="s">
        <v>215</v>
      </c>
      <c r="M53" s="41" t="s">
        <v>215</v>
      </c>
      <c r="N53" s="41" t="s">
        <v>215</v>
      </c>
      <c r="O53" s="41" t="s">
        <v>215</v>
      </c>
      <c r="P53" s="41" t="s">
        <v>215</v>
      </c>
      <c r="Q53" s="41" t="s">
        <v>215</v>
      </c>
      <c r="R53" s="41" t="s">
        <v>215</v>
      </c>
      <c r="S53" s="41" t="s">
        <v>215</v>
      </c>
      <c r="T53" s="41" t="s">
        <v>215</v>
      </c>
      <c r="U53" s="41" t="s">
        <v>215</v>
      </c>
      <c r="V53" s="41" t="s">
        <v>215</v>
      </c>
    </row>
    <row r="54" spans="1:22" s="40" customFormat="1" ht="19.95" customHeight="1" x14ac:dyDescent="0.3">
      <c r="A54" s="16">
        <v>39</v>
      </c>
      <c r="B54" s="17" t="s">
        <v>15</v>
      </c>
      <c r="C54" s="18" t="s">
        <v>46</v>
      </c>
      <c r="D54" s="19">
        <v>306815</v>
      </c>
      <c r="E54" s="20" t="s">
        <v>1</v>
      </c>
      <c r="F54" s="20" t="s">
        <v>47</v>
      </c>
      <c r="G54" s="25"/>
      <c r="H54" s="22" t="s">
        <v>48</v>
      </c>
      <c r="I54" s="41" t="s">
        <v>215</v>
      </c>
      <c r="J54" s="41" t="s">
        <v>215</v>
      </c>
      <c r="K54" s="41" t="s">
        <v>215</v>
      </c>
      <c r="L54" s="41" t="s">
        <v>215</v>
      </c>
      <c r="M54" s="41" t="s">
        <v>215</v>
      </c>
      <c r="N54" s="41" t="s">
        <v>215</v>
      </c>
      <c r="O54" s="41" t="s">
        <v>215</v>
      </c>
      <c r="P54" s="41" t="s">
        <v>215</v>
      </c>
      <c r="Q54" s="41" t="s">
        <v>215</v>
      </c>
      <c r="R54" s="41" t="s">
        <v>215</v>
      </c>
      <c r="S54" s="41" t="s">
        <v>215</v>
      </c>
      <c r="T54" s="41" t="s">
        <v>215</v>
      </c>
      <c r="U54" s="41" t="s">
        <v>215</v>
      </c>
      <c r="V54" s="41" t="s">
        <v>215</v>
      </c>
    </row>
    <row r="55" spans="1:22" s="40" customFormat="1" ht="19.95" customHeight="1" x14ac:dyDescent="0.3">
      <c r="A55" s="33"/>
      <c r="B55" s="34"/>
      <c r="C55" s="35"/>
      <c r="D55" s="36"/>
      <c r="E55" s="37"/>
      <c r="F55" s="37"/>
      <c r="G55" s="38"/>
      <c r="H55" s="39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9"/>
      <c r="V55" s="43"/>
    </row>
    <row r="56" spans="1:22" s="40" customFormat="1" ht="19.95" customHeight="1" x14ac:dyDescent="0.3">
      <c r="A56" s="16">
        <v>872</v>
      </c>
      <c r="B56" s="17" t="s">
        <v>77</v>
      </c>
      <c r="C56" s="18" t="s">
        <v>202</v>
      </c>
      <c r="D56" s="19">
        <v>74544</v>
      </c>
      <c r="E56" s="20" t="s">
        <v>186</v>
      </c>
      <c r="F56" s="20" t="s">
        <v>35</v>
      </c>
      <c r="G56" s="25"/>
      <c r="H56" s="22" t="s">
        <v>203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2">
        <f>SUM(I56:T56)</f>
        <v>0</v>
      </c>
      <c r="V56" s="41" t="s">
        <v>232</v>
      </c>
    </row>
    <row r="57" spans="1:22" s="40" customFormat="1" ht="19.95" customHeight="1" x14ac:dyDescent="0.3">
      <c r="A57" s="16">
        <v>873</v>
      </c>
      <c r="B57" s="26" t="s">
        <v>204</v>
      </c>
      <c r="C57" s="27" t="s">
        <v>205</v>
      </c>
      <c r="D57" s="28">
        <v>149629</v>
      </c>
      <c r="E57" s="29" t="s">
        <v>206</v>
      </c>
      <c r="F57" s="20" t="s">
        <v>35</v>
      </c>
      <c r="G57" s="30"/>
      <c r="H57" s="31" t="s">
        <v>207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1</v>
      </c>
      <c r="U57" s="42">
        <f>SUM(I57:T57)</f>
        <v>1</v>
      </c>
      <c r="V57" s="41" t="s">
        <v>233</v>
      </c>
    </row>
    <row r="58" spans="1:22" s="40" customFormat="1" ht="19.95" customHeight="1" x14ac:dyDescent="0.3">
      <c r="A58" s="16">
        <v>37</v>
      </c>
      <c r="B58" s="17" t="s">
        <v>43</v>
      </c>
      <c r="C58" s="18" t="s">
        <v>44</v>
      </c>
      <c r="D58" s="19">
        <v>116173</v>
      </c>
      <c r="E58" s="20" t="s">
        <v>1</v>
      </c>
      <c r="F58" s="20" t="s">
        <v>35</v>
      </c>
      <c r="G58" s="25"/>
      <c r="H58" s="22" t="s">
        <v>45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5</v>
      </c>
      <c r="T58" s="41">
        <v>0</v>
      </c>
      <c r="U58" s="42">
        <f>SUM(I58:T58)</f>
        <v>5</v>
      </c>
      <c r="V58" s="41" t="s">
        <v>234</v>
      </c>
    </row>
    <row r="59" spans="1:22" s="40" customFormat="1" ht="19.95" customHeight="1" x14ac:dyDescent="0.3">
      <c r="A59" s="16">
        <v>708</v>
      </c>
      <c r="B59" s="17" t="s">
        <v>27</v>
      </c>
      <c r="C59" s="18" t="s">
        <v>181</v>
      </c>
      <c r="D59" s="19">
        <v>10263</v>
      </c>
      <c r="E59" s="20" t="s">
        <v>1</v>
      </c>
      <c r="F59" s="20" t="s">
        <v>35</v>
      </c>
      <c r="G59" s="25"/>
      <c r="H59" s="22" t="s">
        <v>154</v>
      </c>
      <c r="I59" s="41">
        <v>1</v>
      </c>
      <c r="J59" s="41">
        <v>0</v>
      </c>
      <c r="K59" s="41">
        <v>0</v>
      </c>
      <c r="L59" s="41">
        <v>1</v>
      </c>
      <c r="M59" s="41">
        <v>0</v>
      </c>
      <c r="N59" s="41">
        <v>0</v>
      </c>
      <c r="O59" s="41">
        <v>1</v>
      </c>
      <c r="P59" s="41">
        <v>0</v>
      </c>
      <c r="Q59" s="41">
        <v>0</v>
      </c>
      <c r="R59" s="41">
        <v>1</v>
      </c>
      <c r="S59" s="41">
        <v>2</v>
      </c>
      <c r="T59" s="41">
        <v>0</v>
      </c>
      <c r="U59" s="42">
        <f>SUM(I59:T59)</f>
        <v>6</v>
      </c>
      <c r="V59" s="41" t="s">
        <v>235</v>
      </c>
    </row>
    <row r="60" spans="1:22" s="40" customFormat="1" ht="19.95" customHeight="1" x14ac:dyDescent="0.3">
      <c r="A60" s="16">
        <v>23</v>
      </c>
      <c r="B60" s="17" t="s">
        <v>33</v>
      </c>
      <c r="C60" s="18" t="s">
        <v>34</v>
      </c>
      <c r="D60" s="19">
        <v>21708</v>
      </c>
      <c r="E60" s="20" t="s">
        <v>1</v>
      </c>
      <c r="F60" s="20" t="s">
        <v>35</v>
      </c>
      <c r="G60" s="25"/>
      <c r="H60" s="22" t="s">
        <v>36</v>
      </c>
      <c r="I60" s="41">
        <v>8</v>
      </c>
      <c r="J60" s="41">
        <v>0</v>
      </c>
      <c r="K60" s="41">
        <v>0</v>
      </c>
      <c r="L60" s="41">
        <v>1</v>
      </c>
      <c r="M60" s="41">
        <v>0</v>
      </c>
      <c r="N60" s="41">
        <v>0</v>
      </c>
      <c r="O60" s="41">
        <v>1</v>
      </c>
      <c r="P60" s="41">
        <v>0</v>
      </c>
      <c r="Q60" s="41">
        <v>0</v>
      </c>
      <c r="R60" s="41">
        <v>0</v>
      </c>
      <c r="S60" s="41">
        <v>0</v>
      </c>
      <c r="T60" s="41">
        <v>1</v>
      </c>
      <c r="U60" s="42">
        <f>SUM(I60:T60)</f>
        <v>11</v>
      </c>
      <c r="V60" s="41" t="s">
        <v>236</v>
      </c>
    </row>
    <row r="61" spans="1:22" s="40" customFormat="1" ht="19.95" customHeight="1" x14ac:dyDescent="0.3">
      <c r="A61" s="33"/>
      <c r="B61" s="45"/>
      <c r="C61" s="46"/>
      <c r="D61" s="47"/>
      <c r="E61" s="48"/>
      <c r="F61" s="37"/>
      <c r="G61" s="49"/>
      <c r="H61" s="50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9"/>
      <c r="V61" s="43"/>
    </row>
    <row r="62" spans="1:22" s="40" customFormat="1" ht="19.95" customHeight="1" x14ac:dyDescent="0.3">
      <c r="A62" s="16">
        <v>341</v>
      </c>
      <c r="B62" s="17" t="s">
        <v>88</v>
      </c>
      <c r="C62" s="18" t="s">
        <v>152</v>
      </c>
      <c r="D62" s="19">
        <v>214714</v>
      </c>
      <c r="E62" s="20" t="s">
        <v>1</v>
      </c>
      <c r="F62" s="20" t="s">
        <v>153</v>
      </c>
      <c r="G62" s="24"/>
      <c r="H62" s="22" t="s">
        <v>154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1</v>
      </c>
      <c r="T62" s="41">
        <v>0</v>
      </c>
      <c r="U62" s="42">
        <f>SUM(I62:T62)</f>
        <v>1</v>
      </c>
      <c r="V62" s="41" t="s">
        <v>232</v>
      </c>
    </row>
    <row r="63" spans="1:22" s="40" customFormat="1" ht="19.95" customHeight="1" x14ac:dyDescent="0.3">
      <c r="A63" s="16">
        <v>481</v>
      </c>
      <c r="B63" s="17" t="s">
        <v>175</v>
      </c>
      <c r="C63" s="18" t="s">
        <v>176</v>
      </c>
      <c r="D63" s="19">
        <v>211098</v>
      </c>
      <c r="E63" s="20" t="s">
        <v>1</v>
      </c>
      <c r="F63" s="20" t="s">
        <v>153</v>
      </c>
      <c r="G63" s="24"/>
      <c r="H63" s="22" t="s">
        <v>177</v>
      </c>
      <c r="I63" s="41">
        <v>5</v>
      </c>
      <c r="J63" s="41">
        <v>1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5</v>
      </c>
      <c r="T63" s="41">
        <v>0</v>
      </c>
      <c r="U63" s="42">
        <f>SUM(I63:T63)</f>
        <v>11</v>
      </c>
      <c r="V63" s="41" t="s">
        <v>233</v>
      </c>
    </row>
    <row r="64" spans="1:22" s="40" customFormat="1" ht="19.95" customHeight="1" x14ac:dyDescent="0.3">
      <c r="A64" s="33"/>
      <c r="B64" s="34"/>
      <c r="C64" s="35"/>
      <c r="D64" s="36"/>
      <c r="E64" s="37"/>
      <c r="F64" s="37"/>
      <c r="G64" s="38"/>
      <c r="H64" s="39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9"/>
      <c r="V64" s="43"/>
    </row>
    <row r="65" spans="1:22" s="40" customFormat="1" ht="19.95" customHeight="1" x14ac:dyDescent="0.3">
      <c r="A65" s="16">
        <v>129</v>
      </c>
      <c r="B65" s="17" t="s">
        <v>19</v>
      </c>
      <c r="C65" s="18" t="s">
        <v>94</v>
      </c>
      <c r="D65" s="19">
        <v>91197</v>
      </c>
      <c r="E65" s="20" t="s">
        <v>1</v>
      </c>
      <c r="F65" s="20" t="s">
        <v>29</v>
      </c>
      <c r="G65" s="25"/>
      <c r="H65" s="22" t="s">
        <v>95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2">
        <f t="shared" ref="U65:U71" si="3">SUM(I65:T65)</f>
        <v>0</v>
      </c>
      <c r="V65" s="41" t="s">
        <v>232</v>
      </c>
    </row>
    <row r="66" spans="1:22" s="40" customFormat="1" ht="19.95" customHeight="1" x14ac:dyDescent="0.3">
      <c r="A66" s="16">
        <v>214</v>
      </c>
      <c r="B66" s="17" t="s">
        <v>88</v>
      </c>
      <c r="C66" s="18" t="s">
        <v>120</v>
      </c>
      <c r="D66" s="19">
        <v>177843</v>
      </c>
      <c r="E66" s="20" t="s">
        <v>1</v>
      </c>
      <c r="F66" s="20" t="s">
        <v>29</v>
      </c>
      <c r="G66" s="25"/>
      <c r="H66" s="22" t="s">
        <v>121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1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2">
        <f t="shared" si="3"/>
        <v>1</v>
      </c>
      <c r="V66" s="41" t="s">
        <v>233</v>
      </c>
    </row>
    <row r="67" spans="1:22" s="40" customFormat="1" ht="19.95" customHeight="1" x14ac:dyDescent="0.3">
      <c r="A67" s="16">
        <v>16</v>
      </c>
      <c r="B67" s="17" t="s">
        <v>27</v>
      </c>
      <c r="C67" s="18" t="s">
        <v>28</v>
      </c>
      <c r="D67" s="19">
        <v>146196</v>
      </c>
      <c r="E67" s="20" t="s">
        <v>1</v>
      </c>
      <c r="F67" s="20" t="s">
        <v>29</v>
      </c>
      <c r="G67" s="25"/>
      <c r="H67" s="22" t="s">
        <v>30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1</v>
      </c>
      <c r="Q67" s="41">
        <v>0</v>
      </c>
      <c r="R67" s="41">
        <v>0</v>
      </c>
      <c r="S67" s="41">
        <v>0</v>
      </c>
      <c r="T67" s="41">
        <v>1</v>
      </c>
      <c r="U67" s="42">
        <f t="shared" si="3"/>
        <v>2</v>
      </c>
      <c r="V67" s="41" t="s">
        <v>234</v>
      </c>
    </row>
    <row r="68" spans="1:22" s="40" customFormat="1" ht="19.95" customHeight="1" x14ac:dyDescent="0.3">
      <c r="A68" s="16">
        <v>866</v>
      </c>
      <c r="B68" s="17" t="s">
        <v>103</v>
      </c>
      <c r="C68" s="18" t="s">
        <v>191</v>
      </c>
      <c r="D68" s="19">
        <v>164721</v>
      </c>
      <c r="E68" s="20" t="s">
        <v>192</v>
      </c>
      <c r="F68" s="20" t="s">
        <v>29</v>
      </c>
      <c r="G68" s="25"/>
      <c r="H68" s="22" t="s">
        <v>193</v>
      </c>
      <c r="I68" s="41">
        <v>0</v>
      </c>
      <c r="J68" s="41">
        <v>0</v>
      </c>
      <c r="K68" s="41">
        <v>0</v>
      </c>
      <c r="L68" s="41">
        <v>1</v>
      </c>
      <c r="M68" s="41">
        <v>0</v>
      </c>
      <c r="N68" s="41">
        <v>0</v>
      </c>
      <c r="O68" s="41">
        <v>1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2">
        <f t="shared" si="3"/>
        <v>2</v>
      </c>
      <c r="V68" s="41" t="s">
        <v>234</v>
      </c>
    </row>
    <row r="69" spans="1:22" s="40" customFormat="1" ht="19.95" customHeight="1" x14ac:dyDescent="0.3">
      <c r="A69" s="16">
        <v>57</v>
      </c>
      <c r="B69" s="17" t="s">
        <v>58</v>
      </c>
      <c r="C69" s="18" t="s">
        <v>59</v>
      </c>
      <c r="D69" s="19">
        <v>121323</v>
      </c>
      <c r="E69" s="20" t="s">
        <v>1</v>
      </c>
      <c r="F69" s="20" t="s">
        <v>29</v>
      </c>
      <c r="G69" s="25"/>
      <c r="H69" s="22" t="s">
        <v>60</v>
      </c>
      <c r="I69" s="41">
        <v>0</v>
      </c>
      <c r="J69" s="41">
        <v>0</v>
      </c>
      <c r="K69" s="41">
        <v>0</v>
      </c>
      <c r="L69" s="41">
        <v>0</v>
      </c>
      <c r="M69" s="41">
        <v>1</v>
      </c>
      <c r="N69" s="41">
        <v>0</v>
      </c>
      <c r="O69" s="41">
        <v>3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2">
        <f t="shared" si="3"/>
        <v>4</v>
      </c>
      <c r="V69" s="41" t="s">
        <v>235</v>
      </c>
    </row>
    <row r="70" spans="1:22" s="40" customFormat="1" ht="19.95" customHeight="1" x14ac:dyDescent="0.3">
      <c r="A70" s="16">
        <v>867</v>
      </c>
      <c r="B70" s="17" t="s">
        <v>100</v>
      </c>
      <c r="C70" s="18" t="s">
        <v>194</v>
      </c>
      <c r="D70" s="19">
        <v>196396</v>
      </c>
      <c r="E70" s="20" t="s">
        <v>1</v>
      </c>
      <c r="F70" s="20" t="s">
        <v>29</v>
      </c>
      <c r="G70" s="25"/>
      <c r="H70" s="22" t="s">
        <v>195</v>
      </c>
      <c r="I70" s="41">
        <v>5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2">
        <f t="shared" si="3"/>
        <v>5</v>
      </c>
      <c r="V70" s="41" t="s">
        <v>236</v>
      </c>
    </row>
    <row r="71" spans="1:22" s="40" customFormat="1" ht="19.95" customHeight="1" x14ac:dyDescent="0.3">
      <c r="A71" s="16">
        <v>210</v>
      </c>
      <c r="B71" s="17" t="s">
        <v>118</v>
      </c>
      <c r="C71" s="18" t="s">
        <v>119</v>
      </c>
      <c r="D71" s="19">
        <v>47137</v>
      </c>
      <c r="E71" s="20" t="s">
        <v>1</v>
      </c>
      <c r="F71" s="20" t="s">
        <v>29</v>
      </c>
      <c r="G71" s="25"/>
      <c r="H71" s="22" t="s">
        <v>65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1</v>
      </c>
      <c r="P71" s="41">
        <v>5</v>
      </c>
      <c r="Q71" s="41">
        <v>0</v>
      </c>
      <c r="R71" s="41">
        <v>0</v>
      </c>
      <c r="S71" s="41">
        <v>0</v>
      </c>
      <c r="T71" s="41">
        <v>0</v>
      </c>
      <c r="U71" s="42">
        <f t="shared" si="3"/>
        <v>6</v>
      </c>
      <c r="V71" s="41" t="s">
        <v>237</v>
      </c>
    </row>
    <row r="72" spans="1:22" s="40" customFormat="1" ht="19.95" customHeight="1" x14ac:dyDescent="0.3">
      <c r="A72" s="16">
        <v>83</v>
      </c>
      <c r="B72" s="17" t="s">
        <v>71</v>
      </c>
      <c r="C72" s="18" t="s">
        <v>72</v>
      </c>
      <c r="D72" s="19">
        <v>166177</v>
      </c>
      <c r="E72" s="20" t="s">
        <v>1</v>
      </c>
      <c r="F72" s="20" t="s">
        <v>29</v>
      </c>
      <c r="G72" s="25"/>
      <c r="H72" s="22" t="s">
        <v>73</v>
      </c>
      <c r="I72" s="41">
        <v>0</v>
      </c>
      <c r="J72" s="41">
        <v>0</v>
      </c>
      <c r="K72" s="41">
        <v>0</v>
      </c>
      <c r="L72" s="41">
        <v>2</v>
      </c>
      <c r="M72" s="41">
        <v>0</v>
      </c>
      <c r="N72" s="41">
        <v>0</v>
      </c>
      <c r="O72" s="41">
        <v>1</v>
      </c>
      <c r="P72" s="41">
        <v>6</v>
      </c>
      <c r="Q72" s="41">
        <v>0</v>
      </c>
      <c r="R72" s="41">
        <v>0</v>
      </c>
      <c r="S72" s="41">
        <v>1</v>
      </c>
      <c r="T72" s="41">
        <v>1</v>
      </c>
      <c r="U72" s="42">
        <f t="shared" ref="U72:U80" si="4">SUM(I72:T72)</f>
        <v>11</v>
      </c>
      <c r="V72" s="41" t="s">
        <v>238</v>
      </c>
    </row>
    <row r="73" spans="1:22" s="40" customFormat="1" ht="19.95" customHeight="1" x14ac:dyDescent="0.3">
      <c r="A73" s="16">
        <v>63</v>
      </c>
      <c r="B73" s="17" t="s">
        <v>61</v>
      </c>
      <c r="C73" s="18" t="s">
        <v>62</v>
      </c>
      <c r="D73" s="19">
        <v>185750</v>
      </c>
      <c r="E73" s="20" t="s">
        <v>1</v>
      </c>
      <c r="F73" s="20" t="s">
        <v>29</v>
      </c>
      <c r="G73" s="25"/>
      <c r="H73" s="22" t="s">
        <v>63</v>
      </c>
      <c r="I73" s="41">
        <v>1</v>
      </c>
      <c r="J73" s="41">
        <v>0</v>
      </c>
      <c r="K73" s="41">
        <v>0</v>
      </c>
      <c r="L73" s="41">
        <v>3</v>
      </c>
      <c r="M73" s="41">
        <v>3</v>
      </c>
      <c r="N73" s="41">
        <v>0</v>
      </c>
      <c r="O73" s="41">
        <v>1</v>
      </c>
      <c r="P73" s="41">
        <v>1</v>
      </c>
      <c r="Q73" s="41">
        <v>1</v>
      </c>
      <c r="R73" s="41">
        <v>1</v>
      </c>
      <c r="S73" s="41">
        <v>1</v>
      </c>
      <c r="T73" s="41">
        <v>0</v>
      </c>
      <c r="U73" s="42">
        <f t="shared" si="4"/>
        <v>12</v>
      </c>
      <c r="V73" s="41" t="s">
        <v>239</v>
      </c>
    </row>
    <row r="74" spans="1:22" s="40" customFormat="1" ht="19.95" customHeight="1" x14ac:dyDescent="0.3">
      <c r="A74" s="16">
        <v>111</v>
      </c>
      <c r="B74" s="17" t="s">
        <v>88</v>
      </c>
      <c r="C74" s="18" t="s">
        <v>89</v>
      </c>
      <c r="D74" s="19">
        <v>302522</v>
      </c>
      <c r="E74" s="20" t="s">
        <v>1</v>
      </c>
      <c r="F74" s="20" t="s">
        <v>29</v>
      </c>
      <c r="G74" s="25"/>
      <c r="H74" s="22" t="s">
        <v>90</v>
      </c>
      <c r="I74" s="41">
        <v>0</v>
      </c>
      <c r="J74" s="41">
        <v>0</v>
      </c>
      <c r="K74" s="41">
        <v>0</v>
      </c>
      <c r="L74" s="41">
        <v>6</v>
      </c>
      <c r="M74" s="41">
        <v>1</v>
      </c>
      <c r="N74" s="41">
        <v>1</v>
      </c>
      <c r="O74" s="41">
        <v>1</v>
      </c>
      <c r="P74" s="41">
        <v>0</v>
      </c>
      <c r="Q74" s="41">
        <v>0</v>
      </c>
      <c r="R74" s="41">
        <v>2</v>
      </c>
      <c r="S74" s="41">
        <v>0</v>
      </c>
      <c r="T74" s="41">
        <v>2</v>
      </c>
      <c r="U74" s="42">
        <f t="shared" si="4"/>
        <v>13</v>
      </c>
      <c r="V74" s="41" t="s">
        <v>240</v>
      </c>
    </row>
    <row r="75" spans="1:22" s="40" customFormat="1" ht="19.95" customHeight="1" x14ac:dyDescent="0.3">
      <c r="A75" s="16">
        <v>72</v>
      </c>
      <c r="B75" s="17" t="s">
        <v>55</v>
      </c>
      <c r="C75" s="18" t="s">
        <v>64</v>
      </c>
      <c r="D75" s="19">
        <v>136575</v>
      </c>
      <c r="E75" s="20" t="s">
        <v>1</v>
      </c>
      <c r="F75" s="20" t="s">
        <v>29</v>
      </c>
      <c r="G75" s="25"/>
      <c r="H75" s="22" t="s">
        <v>65</v>
      </c>
      <c r="I75" s="41">
        <v>1</v>
      </c>
      <c r="J75" s="41">
        <v>1</v>
      </c>
      <c r="K75" s="41">
        <v>0</v>
      </c>
      <c r="L75" s="41">
        <v>3</v>
      </c>
      <c r="M75" s="41">
        <v>6</v>
      </c>
      <c r="N75" s="41">
        <v>0</v>
      </c>
      <c r="O75" s="41">
        <v>3</v>
      </c>
      <c r="P75" s="41">
        <v>1</v>
      </c>
      <c r="Q75" s="41">
        <v>0</v>
      </c>
      <c r="R75" s="41">
        <v>3</v>
      </c>
      <c r="S75" s="41">
        <v>1</v>
      </c>
      <c r="T75" s="41">
        <v>0</v>
      </c>
      <c r="U75" s="42">
        <f t="shared" si="4"/>
        <v>19</v>
      </c>
      <c r="V75" s="41" t="s">
        <v>241</v>
      </c>
    </row>
    <row r="76" spans="1:22" s="40" customFormat="1" ht="19.95" customHeight="1" x14ac:dyDescent="0.3">
      <c r="A76" s="16">
        <v>344</v>
      </c>
      <c r="B76" s="17" t="s">
        <v>66</v>
      </c>
      <c r="C76" s="18" t="s">
        <v>155</v>
      </c>
      <c r="D76" s="19">
        <v>27668</v>
      </c>
      <c r="E76" s="20" t="s">
        <v>1</v>
      </c>
      <c r="F76" s="20" t="s">
        <v>29</v>
      </c>
      <c r="G76" s="25"/>
      <c r="H76" s="22" t="s">
        <v>156</v>
      </c>
      <c r="I76" s="41">
        <v>2</v>
      </c>
      <c r="J76" s="41">
        <v>0</v>
      </c>
      <c r="K76" s="41">
        <v>1</v>
      </c>
      <c r="L76" s="41">
        <v>1</v>
      </c>
      <c r="M76" s="41">
        <v>1</v>
      </c>
      <c r="N76" s="41">
        <v>5</v>
      </c>
      <c r="O76" s="41">
        <v>4</v>
      </c>
      <c r="P76" s="41">
        <v>0</v>
      </c>
      <c r="Q76" s="41">
        <v>0</v>
      </c>
      <c r="R76" s="41">
        <v>1</v>
      </c>
      <c r="S76" s="41">
        <v>5</v>
      </c>
      <c r="T76" s="41">
        <v>2</v>
      </c>
      <c r="U76" s="42">
        <f t="shared" si="4"/>
        <v>22</v>
      </c>
      <c r="V76" s="41" t="s">
        <v>242</v>
      </c>
    </row>
    <row r="77" spans="1:22" s="40" customFormat="1" ht="19.95" customHeight="1" x14ac:dyDescent="0.3">
      <c r="A77" s="16">
        <v>88</v>
      </c>
      <c r="B77" s="17" t="s">
        <v>77</v>
      </c>
      <c r="C77" s="18" t="s">
        <v>78</v>
      </c>
      <c r="D77" s="19">
        <v>144169</v>
      </c>
      <c r="E77" s="20" t="s">
        <v>1</v>
      </c>
      <c r="F77" s="20" t="s">
        <v>29</v>
      </c>
      <c r="G77" s="25"/>
      <c r="H77" s="22" t="s">
        <v>79</v>
      </c>
      <c r="I77" s="41">
        <v>8</v>
      </c>
      <c r="J77" s="41">
        <v>1</v>
      </c>
      <c r="K77" s="41">
        <v>1</v>
      </c>
      <c r="L77" s="41">
        <v>3</v>
      </c>
      <c r="M77" s="41">
        <v>1</v>
      </c>
      <c r="N77" s="41">
        <v>1</v>
      </c>
      <c r="O77" s="41">
        <v>1</v>
      </c>
      <c r="P77" s="41">
        <v>3</v>
      </c>
      <c r="Q77" s="41">
        <v>1</v>
      </c>
      <c r="R77" s="41">
        <v>0</v>
      </c>
      <c r="S77" s="41">
        <v>1</v>
      </c>
      <c r="T77" s="41">
        <v>4</v>
      </c>
      <c r="U77" s="42">
        <f t="shared" si="4"/>
        <v>25</v>
      </c>
      <c r="V77" s="41" t="s">
        <v>243</v>
      </c>
    </row>
    <row r="78" spans="1:22" s="40" customFormat="1" ht="19.95" customHeight="1" x14ac:dyDescent="0.3">
      <c r="A78" s="16">
        <v>35</v>
      </c>
      <c r="B78" s="17" t="s">
        <v>40</v>
      </c>
      <c r="C78" s="18" t="s">
        <v>41</v>
      </c>
      <c r="D78" s="19">
        <v>148401</v>
      </c>
      <c r="E78" s="20" t="s">
        <v>1</v>
      </c>
      <c r="F78" s="20" t="s">
        <v>29</v>
      </c>
      <c r="G78" s="25"/>
      <c r="H78" s="22" t="s">
        <v>42</v>
      </c>
      <c r="I78" s="41">
        <v>11</v>
      </c>
      <c r="J78" s="41">
        <v>0</v>
      </c>
      <c r="K78" s="41">
        <v>0</v>
      </c>
      <c r="L78" s="41">
        <v>2</v>
      </c>
      <c r="M78" s="41">
        <v>3</v>
      </c>
      <c r="N78" s="41">
        <v>0</v>
      </c>
      <c r="O78" s="41">
        <v>1</v>
      </c>
      <c r="P78" s="41">
        <v>1</v>
      </c>
      <c r="Q78" s="41">
        <v>3</v>
      </c>
      <c r="R78" s="41">
        <v>1</v>
      </c>
      <c r="S78" s="41">
        <v>6</v>
      </c>
      <c r="T78" s="41">
        <v>1</v>
      </c>
      <c r="U78" s="42">
        <f t="shared" si="4"/>
        <v>29</v>
      </c>
      <c r="V78" s="41" t="s">
        <v>244</v>
      </c>
    </row>
    <row r="79" spans="1:22" s="40" customFormat="1" ht="19.95" customHeight="1" x14ac:dyDescent="0.3">
      <c r="A79" s="16">
        <v>184</v>
      </c>
      <c r="B79" s="17" t="s">
        <v>110</v>
      </c>
      <c r="C79" s="18" t="s">
        <v>111</v>
      </c>
      <c r="D79" s="19">
        <v>188685</v>
      </c>
      <c r="E79" s="20" t="s">
        <v>1</v>
      </c>
      <c r="F79" s="20" t="s">
        <v>29</v>
      </c>
      <c r="G79" s="25"/>
      <c r="H79" s="22" t="s">
        <v>112</v>
      </c>
      <c r="I79" s="41">
        <v>13</v>
      </c>
      <c r="J79" s="41">
        <v>0</v>
      </c>
      <c r="K79" s="41">
        <v>2</v>
      </c>
      <c r="L79" s="41">
        <v>3</v>
      </c>
      <c r="M79" s="41">
        <v>15</v>
      </c>
      <c r="N79" s="41">
        <v>1</v>
      </c>
      <c r="O79" s="41">
        <v>2</v>
      </c>
      <c r="P79" s="41">
        <v>7</v>
      </c>
      <c r="Q79" s="41">
        <v>0</v>
      </c>
      <c r="R79" s="41">
        <v>11</v>
      </c>
      <c r="S79" s="41">
        <v>6</v>
      </c>
      <c r="T79" s="41">
        <v>3</v>
      </c>
      <c r="U79" s="42">
        <f t="shared" si="4"/>
        <v>63</v>
      </c>
      <c r="V79" s="41" t="s">
        <v>245</v>
      </c>
    </row>
    <row r="80" spans="1:22" s="40" customFormat="1" ht="19.95" customHeight="1" x14ac:dyDescent="0.3">
      <c r="A80" s="16">
        <v>335</v>
      </c>
      <c r="B80" s="17" t="s">
        <v>148</v>
      </c>
      <c r="C80" s="18" t="s">
        <v>149</v>
      </c>
      <c r="D80" s="19">
        <v>12442</v>
      </c>
      <c r="E80" s="20" t="s">
        <v>1</v>
      </c>
      <c r="F80" s="20" t="s">
        <v>29</v>
      </c>
      <c r="G80" s="25"/>
      <c r="H80" s="22" t="s">
        <v>150</v>
      </c>
      <c r="I80" s="41">
        <v>10</v>
      </c>
      <c r="J80" s="41">
        <v>1</v>
      </c>
      <c r="K80" s="41">
        <v>0</v>
      </c>
      <c r="L80" s="41">
        <v>4</v>
      </c>
      <c r="M80" s="41">
        <v>15</v>
      </c>
      <c r="N80" s="41">
        <v>5</v>
      </c>
      <c r="O80" s="41">
        <v>2</v>
      </c>
      <c r="P80" s="41">
        <v>10</v>
      </c>
      <c r="Q80" s="41">
        <v>1</v>
      </c>
      <c r="R80" s="41">
        <v>3</v>
      </c>
      <c r="S80" s="41">
        <v>15</v>
      </c>
      <c r="T80" s="41">
        <v>15</v>
      </c>
      <c r="U80" s="42">
        <f t="shared" si="4"/>
        <v>81</v>
      </c>
      <c r="V80" s="41" t="s">
        <v>246</v>
      </c>
    </row>
    <row r="81" spans="1:22" s="40" customFormat="1" ht="19.95" customHeight="1" x14ac:dyDescent="0.3">
      <c r="A81" s="16">
        <v>104</v>
      </c>
      <c r="B81" s="17" t="s">
        <v>27</v>
      </c>
      <c r="C81" s="18" t="s">
        <v>46</v>
      </c>
      <c r="D81" s="19">
        <v>306816</v>
      </c>
      <c r="E81" s="20" t="s">
        <v>1</v>
      </c>
      <c r="F81" s="20" t="s">
        <v>29</v>
      </c>
      <c r="G81" s="25"/>
      <c r="H81" s="22" t="s">
        <v>85</v>
      </c>
      <c r="I81" s="41" t="s">
        <v>215</v>
      </c>
      <c r="J81" s="41" t="s">
        <v>215</v>
      </c>
      <c r="K81" s="41" t="s">
        <v>215</v>
      </c>
      <c r="L81" s="41" t="s">
        <v>215</v>
      </c>
      <c r="M81" s="41" t="s">
        <v>215</v>
      </c>
      <c r="N81" s="41" t="s">
        <v>215</v>
      </c>
      <c r="O81" s="41" t="s">
        <v>215</v>
      </c>
      <c r="P81" s="41" t="s">
        <v>215</v>
      </c>
      <c r="Q81" s="41" t="s">
        <v>215</v>
      </c>
      <c r="R81" s="41" t="s">
        <v>215</v>
      </c>
      <c r="S81" s="41" t="s">
        <v>215</v>
      </c>
      <c r="T81" s="41" t="s">
        <v>215</v>
      </c>
      <c r="U81" s="41" t="s">
        <v>215</v>
      </c>
      <c r="V81" s="41" t="s">
        <v>215</v>
      </c>
    </row>
    <row r="82" spans="1:22" s="40" customFormat="1" ht="19.95" customHeight="1" x14ac:dyDescent="0.3">
      <c r="A82" s="16">
        <v>169</v>
      </c>
      <c r="B82" s="17" t="s">
        <v>19</v>
      </c>
      <c r="C82" s="18" t="s">
        <v>105</v>
      </c>
      <c r="D82" s="19">
        <v>180171</v>
      </c>
      <c r="E82" s="20" t="s">
        <v>1</v>
      </c>
      <c r="F82" s="20" t="s">
        <v>29</v>
      </c>
      <c r="G82" s="25"/>
      <c r="H82" s="22" t="s">
        <v>106</v>
      </c>
      <c r="I82" s="41" t="s">
        <v>215</v>
      </c>
      <c r="J82" s="41" t="s">
        <v>215</v>
      </c>
      <c r="K82" s="41" t="s">
        <v>215</v>
      </c>
      <c r="L82" s="41" t="s">
        <v>215</v>
      </c>
      <c r="M82" s="41" t="s">
        <v>215</v>
      </c>
      <c r="N82" s="41" t="s">
        <v>215</v>
      </c>
      <c r="O82" s="41" t="s">
        <v>215</v>
      </c>
      <c r="P82" s="41" t="s">
        <v>215</v>
      </c>
      <c r="Q82" s="41" t="s">
        <v>215</v>
      </c>
      <c r="R82" s="41" t="s">
        <v>215</v>
      </c>
      <c r="S82" s="41" t="s">
        <v>215</v>
      </c>
      <c r="T82" s="41" t="s">
        <v>215</v>
      </c>
      <c r="U82" s="41" t="s">
        <v>215</v>
      </c>
      <c r="V82" s="41" t="s">
        <v>215</v>
      </c>
    </row>
    <row r="83" spans="1:22" s="40" customFormat="1" ht="19.95" customHeight="1" x14ac:dyDescent="0.3">
      <c r="A83" s="16">
        <v>482</v>
      </c>
      <c r="B83" s="17" t="s">
        <v>66</v>
      </c>
      <c r="C83" s="18" t="s">
        <v>178</v>
      </c>
      <c r="D83" s="19">
        <v>156788</v>
      </c>
      <c r="E83" s="20" t="s">
        <v>1</v>
      </c>
      <c r="F83" s="20" t="s">
        <v>29</v>
      </c>
      <c r="G83" s="25"/>
      <c r="H83" s="22" t="s">
        <v>18</v>
      </c>
      <c r="I83" s="41" t="s">
        <v>215</v>
      </c>
      <c r="J83" s="41" t="s">
        <v>215</v>
      </c>
      <c r="K83" s="41" t="s">
        <v>215</v>
      </c>
      <c r="L83" s="41" t="s">
        <v>215</v>
      </c>
      <c r="M83" s="41" t="s">
        <v>215</v>
      </c>
      <c r="N83" s="41" t="s">
        <v>215</v>
      </c>
      <c r="O83" s="41" t="s">
        <v>215</v>
      </c>
      <c r="P83" s="41" t="s">
        <v>215</v>
      </c>
      <c r="Q83" s="41" t="s">
        <v>215</v>
      </c>
      <c r="R83" s="41" t="s">
        <v>215</v>
      </c>
      <c r="S83" s="41" t="s">
        <v>215</v>
      </c>
      <c r="T83" s="41" t="s">
        <v>215</v>
      </c>
      <c r="U83" s="41" t="s">
        <v>215</v>
      </c>
      <c r="V83" s="41" t="s">
        <v>215</v>
      </c>
    </row>
    <row r="84" spans="1:22" s="40" customFormat="1" ht="19.95" customHeight="1" x14ac:dyDescent="0.3">
      <c r="A84" s="33"/>
      <c r="B84" s="34"/>
      <c r="C84" s="35"/>
      <c r="D84" s="36"/>
      <c r="E84" s="37"/>
      <c r="F84" s="37"/>
      <c r="G84" s="38"/>
      <c r="H84" s="39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9"/>
      <c r="V84" s="43"/>
    </row>
    <row r="85" spans="1:22" s="40" customFormat="1" ht="19.95" customHeight="1" x14ac:dyDescent="0.3">
      <c r="A85" s="16">
        <v>89</v>
      </c>
      <c r="B85" s="17" t="s">
        <v>80</v>
      </c>
      <c r="C85" s="18" t="s">
        <v>81</v>
      </c>
      <c r="D85" s="19">
        <v>167232</v>
      </c>
      <c r="E85" s="20" t="s">
        <v>82</v>
      </c>
      <c r="F85" s="20" t="s">
        <v>83</v>
      </c>
      <c r="G85" s="21"/>
      <c r="H85" s="22" t="s">
        <v>84</v>
      </c>
      <c r="I85" s="41">
        <v>3</v>
      </c>
      <c r="J85" s="41">
        <v>13</v>
      </c>
      <c r="K85" s="41">
        <v>13</v>
      </c>
      <c r="L85" s="41">
        <v>1</v>
      </c>
      <c r="M85" s="41">
        <v>11</v>
      </c>
      <c r="N85" s="41">
        <v>3</v>
      </c>
      <c r="O85" s="41">
        <v>5</v>
      </c>
      <c r="P85" s="41">
        <v>5</v>
      </c>
      <c r="Q85" s="41">
        <v>9</v>
      </c>
      <c r="R85" s="41">
        <v>15</v>
      </c>
      <c r="S85" s="41">
        <v>11</v>
      </c>
      <c r="T85" s="41">
        <v>7</v>
      </c>
      <c r="U85" s="42">
        <f>SUM(I85:T85)</f>
        <v>96</v>
      </c>
      <c r="V85" s="41" t="s">
        <v>232</v>
      </c>
    </row>
    <row r="86" spans="1:22" s="40" customFormat="1" ht="19.95" customHeight="1" x14ac:dyDescent="0.3">
      <c r="A86" s="33"/>
      <c r="B86" s="34"/>
      <c r="C86" s="35"/>
      <c r="D86" s="36"/>
      <c r="E86" s="37"/>
      <c r="F86" s="37"/>
      <c r="G86" s="38"/>
      <c r="H86" s="39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9"/>
      <c r="V86" s="43"/>
    </row>
    <row r="87" spans="1:22" s="40" customFormat="1" ht="19.95" customHeight="1" x14ac:dyDescent="0.3">
      <c r="A87" s="16">
        <v>120</v>
      </c>
      <c r="B87" s="17" t="s">
        <v>91</v>
      </c>
      <c r="C87" s="18" t="s">
        <v>92</v>
      </c>
      <c r="D87" s="19">
        <v>186471</v>
      </c>
      <c r="E87" s="20" t="s">
        <v>1</v>
      </c>
      <c r="F87" s="20" t="s">
        <v>21</v>
      </c>
      <c r="G87" s="23"/>
      <c r="H87" s="22" t="s">
        <v>93</v>
      </c>
      <c r="I87" s="41">
        <v>0</v>
      </c>
      <c r="J87" s="41">
        <v>0</v>
      </c>
      <c r="K87" s="41">
        <v>0</v>
      </c>
      <c r="L87" s="41">
        <v>1</v>
      </c>
      <c r="M87" s="41">
        <v>1</v>
      </c>
      <c r="N87" s="41">
        <v>0</v>
      </c>
      <c r="O87" s="41">
        <v>0</v>
      </c>
      <c r="P87" s="41">
        <v>1</v>
      </c>
      <c r="Q87" s="41">
        <v>2</v>
      </c>
      <c r="R87" s="41">
        <v>0</v>
      </c>
      <c r="S87" s="41">
        <v>1</v>
      </c>
      <c r="T87" s="41">
        <v>0</v>
      </c>
      <c r="U87" s="42">
        <f>SUM(I87:T87)</f>
        <v>6</v>
      </c>
      <c r="V87" s="41" t="s">
        <v>232</v>
      </c>
    </row>
    <row r="88" spans="1:22" s="40" customFormat="1" ht="19.95" customHeight="1" x14ac:dyDescent="0.3">
      <c r="A88" s="16">
        <v>869</v>
      </c>
      <c r="B88" s="17" t="s">
        <v>116</v>
      </c>
      <c r="C88" s="18" t="s">
        <v>196</v>
      </c>
      <c r="D88" s="19">
        <v>209098</v>
      </c>
      <c r="E88" s="20" t="s">
        <v>186</v>
      </c>
      <c r="F88" s="20" t="s">
        <v>21</v>
      </c>
      <c r="G88" s="23"/>
      <c r="H88" s="22" t="s">
        <v>128</v>
      </c>
      <c r="I88" s="41">
        <v>5</v>
      </c>
      <c r="J88" s="41">
        <v>1</v>
      </c>
      <c r="K88" s="41">
        <v>0</v>
      </c>
      <c r="L88" s="41">
        <v>0</v>
      </c>
      <c r="M88" s="41">
        <v>2</v>
      </c>
      <c r="N88" s="41">
        <v>1</v>
      </c>
      <c r="O88" s="41">
        <v>1</v>
      </c>
      <c r="P88" s="41">
        <v>0</v>
      </c>
      <c r="Q88" s="41">
        <v>0</v>
      </c>
      <c r="R88" s="41">
        <v>0</v>
      </c>
      <c r="S88" s="41">
        <v>3</v>
      </c>
      <c r="T88" s="41">
        <v>1</v>
      </c>
      <c r="U88" s="42">
        <f>SUM(I88:T88)</f>
        <v>14</v>
      </c>
      <c r="V88" s="41" t="s">
        <v>233</v>
      </c>
    </row>
    <row r="89" spans="1:22" s="40" customFormat="1" ht="19.95" customHeight="1" x14ac:dyDescent="0.3">
      <c r="A89" s="16">
        <v>7</v>
      </c>
      <c r="B89" s="17" t="s">
        <v>19</v>
      </c>
      <c r="C89" s="18" t="s">
        <v>20</v>
      </c>
      <c r="D89" s="19">
        <v>166122</v>
      </c>
      <c r="E89" s="20" t="s">
        <v>1</v>
      </c>
      <c r="F89" s="20" t="s">
        <v>21</v>
      </c>
      <c r="G89" s="23"/>
      <c r="H89" s="22" t="s">
        <v>22</v>
      </c>
      <c r="I89" s="41">
        <v>2</v>
      </c>
      <c r="J89" s="41">
        <v>0</v>
      </c>
      <c r="K89" s="41">
        <v>0</v>
      </c>
      <c r="L89" s="41">
        <v>1</v>
      </c>
      <c r="M89" s="41">
        <v>8</v>
      </c>
      <c r="N89" s="41">
        <v>5</v>
      </c>
      <c r="O89" s="41">
        <v>1</v>
      </c>
      <c r="P89" s="41">
        <v>4</v>
      </c>
      <c r="Q89" s="41">
        <v>1</v>
      </c>
      <c r="R89" s="41">
        <v>0</v>
      </c>
      <c r="S89" s="41">
        <v>7</v>
      </c>
      <c r="T89" s="41">
        <v>0</v>
      </c>
      <c r="U89" s="42">
        <f>SUM(I89:T89)</f>
        <v>29</v>
      </c>
      <c r="V89" s="41" t="s">
        <v>234</v>
      </c>
    </row>
    <row r="90" spans="1:22" s="40" customFormat="1" ht="19.95" customHeight="1" x14ac:dyDescent="0.3">
      <c r="A90" s="16">
        <v>207</v>
      </c>
      <c r="B90" s="17" t="s">
        <v>116</v>
      </c>
      <c r="C90" s="18" t="s">
        <v>115</v>
      </c>
      <c r="D90" s="19">
        <v>199784</v>
      </c>
      <c r="E90" s="20" t="s">
        <v>1</v>
      </c>
      <c r="F90" s="20" t="s">
        <v>21</v>
      </c>
      <c r="G90" s="23"/>
      <c r="H90" s="22" t="s">
        <v>117</v>
      </c>
      <c r="I90" s="41">
        <v>15</v>
      </c>
      <c r="J90" s="41">
        <v>8</v>
      </c>
      <c r="K90" s="41">
        <v>6</v>
      </c>
      <c r="L90" s="41">
        <v>7</v>
      </c>
      <c r="M90" s="41">
        <v>5</v>
      </c>
      <c r="N90" s="41">
        <v>7</v>
      </c>
      <c r="O90" s="41">
        <v>6</v>
      </c>
      <c r="P90" s="41">
        <v>5</v>
      </c>
      <c r="Q90" s="41">
        <v>6</v>
      </c>
      <c r="R90" s="41">
        <v>0</v>
      </c>
      <c r="S90" s="41">
        <v>12</v>
      </c>
      <c r="T90" s="41">
        <v>5</v>
      </c>
      <c r="U90" s="42">
        <f>SUM(I90:T90)</f>
        <v>82</v>
      </c>
      <c r="V90" s="41" t="s">
        <v>235</v>
      </c>
    </row>
    <row r="91" spans="1:22" s="40" customFormat="1" ht="19.95" customHeight="1" x14ac:dyDescent="0.3">
      <c r="A91" s="16">
        <v>236</v>
      </c>
      <c r="B91" s="17" t="s">
        <v>126</v>
      </c>
      <c r="C91" s="18" t="s">
        <v>127</v>
      </c>
      <c r="D91" s="19">
        <v>196136</v>
      </c>
      <c r="E91" s="20" t="s">
        <v>1</v>
      </c>
      <c r="F91" s="20" t="s">
        <v>21</v>
      </c>
      <c r="G91" s="23"/>
      <c r="H91" s="22" t="s">
        <v>128</v>
      </c>
      <c r="I91" s="41">
        <v>15</v>
      </c>
      <c r="J91" s="41">
        <v>4</v>
      </c>
      <c r="K91" s="41">
        <v>0</v>
      </c>
      <c r="L91" s="41">
        <v>5</v>
      </c>
      <c r="M91" s="41">
        <v>15</v>
      </c>
      <c r="N91" s="41">
        <v>3</v>
      </c>
      <c r="O91" s="41">
        <v>15</v>
      </c>
      <c r="P91" s="41">
        <v>11</v>
      </c>
      <c r="Q91" s="41">
        <v>5</v>
      </c>
      <c r="R91" s="41">
        <v>0</v>
      </c>
      <c r="S91" s="41">
        <v>12</v>
      </c>
      <c r="T91" s="41">
        <v>0</v>
      </c>
      <c r="U91" s="42">
        <f>SUM(I91:T91)</f>
        <v>85</v>
      </c>
      <c r="V91" s="41" t="s">
        <v>236</v>
      </c>
    </row>
    <row r="92" spans="1:22" s="40" customFormat="1" ht="19.95" customHeight="1" x14ac:dyDescent="0.3">
      <c r="A92" s="16">
        <v>237</v>
      </c>
      <c r="B92" s="17" t="s">
        <v>129</v>
      </c>
      <c r="C92" s="18" t="s">
        <v>127</v>
      </c>
      <c r="D92" s="19">
        <v>195757</v>
      </c>
      <c r="E92" s="20" t="s">
        <v>1</v>
      </c>
      <c r="F92" s="20" t="s">
        <v>21</v>
      </c>
      <c r="G92" s="23"/>
      <c r="H92" s="22" t="s">
        <v>130</v>
      </c>
      <c r="I92" s="41" t="s">
        <v>215</v>
      </c>
      <c r="J92" s="41" t="s">
        <v>215</v>
      </c>
      <c r="K92" s="41" t="s">
        <v>215</v>
      </c>
      <c r="L92" s="41" t="s">
        <v>215</v>
      </c>
      <c r="M92" s="41" t="s">
        <v>215</v>
      </c>
      <c r="N92" s="41" t="s">
        <v>215</v>
      </c>
      <c r="O92" s="41" t="s">
        <v>215</v>
      </c>
      <c r="P92" s="41" t="s">
        <v>215</v>
      </c>
      <c r="Q92" s="41" t="s">
        <v>215</v>
      </c>
      <c r="R92" s="41" t="s">
        <v>215</v>
      </c>
      <c r="S92" s="41" t="s">
        <v>215</v>
      </c>
      <c r="T92" s="41" t="s">
        <v>215</v>
      </c>
      <c r="U92" s="41" t="s">
        <v>215</v>
      </c>
      <c r="V92" s="41" t="s">
        <v>215</v>
      </c>
    </row>
    <row r="93" spans="1:22" s="40" customFormat="1" ht="19.95" customHeight="1" x14ac:dyDescent="0.3">
      <c r="A93" s="33"/>
      <c r="B93" s="34"/>
      <c r="C93" s="35"/>
      <c r="D93" s="36"/>
      <c r="E93" s="37"/>
      <c r="F93" s="37"/>
      <c r="G93" s="38"/>
      <c r="H93" s="39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9"/>
      <c r="V93" s="43"/>
    </row>
    <row r="94" spans="1:22" s="40" customFormat="1" ht="19.95" customHeight="1" x14ac:dyDescent="0.3">
      <c r="A94" s="16">
        <v>870</v>
      </c>
      <c r="B94" s="17" t="s">
        <v>197</v>
      </c>
      <c r="C94" s="18" t="s">
        <v>196</v>
      </c>
      <c r="D94" s="19">
        <v>209100</v>
      </c>
      <c r="E94" s="20" t="s">
        <v>186</v>
      </c>
      <c r="F94" s="20" t="s">
        <v>53</v>
      </c>
      <c r="G94" s="25"/>
      <c r="H94" s="22" t="s">
        <v>117</v>
      </c>
      <c r="I94" s="41">
        <v>0</v>
      </c>
      <c r="J94" s="41">
        <v>0</v>
      </c>
      <c r="K94" s="41">
        <v>0</v>
      </c>
      <c r="L94" s="41">
        <v>2</v>
      </c>
      <c r="M94" s="41">
        <v>0</v>
      </c>
      <c r="N94" s="41">
        <v>0</v>
      </c>
      <c r="O94" s="41">
        <v>3</v>
      </c>
      <c r="P94" s="41">
        <v>1</v>
      </c>
      <c r="Q94" s="41">
        <v>0</v>
      </c>
      <c r="R94" s="41">
        <v>0</v>
      </c>
      <c r="S94" s="41">
        <v>1</v>
      </c>
      <c r="T94" s="41">
        <v>1</v>
      </c>
      <c r="U94" s="42">
        <f>SUM(I94:T94)</f>
        <v>8</v>
      </c>
      <c r="V94" s="41" t="s">
        <v>232</v>
      </c>
    </row>
    <row r="95" spans="1:22" s="40" customFormat="1" ht="19.95" customHeight="1" x14ac:dyDescent="0.3">
      <c r="A95" s="16">
        <v>139</v>
      </c>
      <c r="B95" s="17" t="s">
        <v>96</v>
      </c>
      <c r="C95" s="18" t="s">
        <v>97</v>
      </c>
      <c r="D95" s="19">
        <v>193891</v>
      </c>
      <c r="E95" s="20" t="s">
        <v>1</v>
      </c>
      <c r="F95" s="20" t="s">
        <v>98</v>
      </c>
      <c r="G95" s="25"/>
      <c r="H95" s="22" t="s">
        <v>99</v>
      </c>
      <c r="I95" s="41">
        <v>1</v>
      </c>
      <c r="J95" s="41">
        <v>0</v>
      </c>
      <c r="K95" s="41">
        <v>0</v>
      </c>
      <c r="L95" s="41">
        <v>9</v>
      </c>
      <c r="M95" s="41">
        <v>7</v>
      </c>
      <c r="N95" s="41">
        <v>0</v>
      </c>
      <c r="O95" s="41">
        <v>0</v>
      </c>
      <c r="P95" s="41">
        <v>7</v>
      </c>
      <c r="Q95" s="41">
        <v>0</v>
      </c>
      <c r="R95" s="41">
        <v>0</v>
      </c>
      <c r="S95" s="41">
        <v>2</v>
      </c>
      <c r="T95" s="41">
        <v>3</v>
      </c>
      <c r="U95" s="42">
        <f>SUM(I95:T95)</f>
        <v>29</v>
      </c>
      <c r="V95" s="41" t="s">
        <v>233</v>
      </c>
    </row>
    <row r="96" spans="1:22" s="40" customFormat="1" ht="19.95" customHeight="1" x14ac:dyDescent="0.3">
      <c r="A96" s="16">
        <v>444</v>
      </c>
      <c r="B96" s="17" t="s">
        <v>172</v>
      </c>
      <c r="C96" s="18" t="s">
        <v>173</v>
      </c>
      <c r="D96" s="19">
        <v>200713</v>
      </c>
      <c r="E96" s="20" t="s">
        <v>1</v>
      </c>
      <c r="F96" s="20" t="s">
        <v>174</v>
      </c>
      <c r="G96" s="25"/>
      <c r="H96" s="22" t="s">
        <v>128</v>
      </c>
      <c r="I96" s="41">
        <v>10</v>
      </c>
      <c r="J96" s="41">
        <v>0</v>
      </c>
      <c r="K96" s="41">
        <v>1</v>
      </c>
      <c r="L96" s="41">
        <v>0</v>
      </c>
      <c r="M96" s="41">
        <v>6</v>
      </c>
      <c r="N96" s="41">
        <v>10</v>
      </c>
      <c r="O96" s="41">
        <v>1</v>
      </c>
      <c r="P96" s="41">
        <v>0</v>
      </c>
      <c r="Q96" s="41">
        <v>2</v>
      </c>
      <c r="R96" s="41">
        <v>0</v>
      </c>
      <c r="S96" s="41">
        <v>3</v>
      </c>
      <c r="T96" s="41">
        <v>1</v>
      </c>
      <c r="U96" s="42">
        <f>SUM(I96:T96)</f>
        <v>34</v>
      </c>
      <c r="V96" s="41" t="s">
        <v>234</v>
      </c>
    </row>
    <row r="97" spans="1:22" s="40" customFormat="1" ht="19.95" customHeight="1" x14ac:dyDescent="0.3">
      <c r="A97" s="59">
        <v>407</v>
      </c>
      <c r="B97" s="60" t="s">
        <v>165</v>
      </c>
      <c r="C97" s="61" t="s">
        <v>101</v>
      </c>
      <c r="D97" s="62">
        <v>214030</v>
      </c>
      <c r="E97" s="63" t="s">
        <v>1</v>
      </c>
      <c r="F97" s="63" t="s">
        <v>53</v>
      </c>
      <c r="G97" s="25"/>
      <c r="H97" s="64" t="s">
        <v>166</v>
      </c>
      <c r="I97" s="41" t="s">
        <v>215</v>
      </c>
      <c r="J97" s="41" t="s">
        <v>215</v>
      </c>
      <c r="K97" s="41" t="s">
        <v>215</v>
      </c>
      <c r="L97" s="41" t="s">
        <v>215</v>
      </c>
      <c r="M97" s="41" t="s">
        <v>215</v>
      </c>
      <c r="N97" s="41" t="s">
        <v>215</v>
      </c>
      <c r="O97" s="41" t="s">
        <v>215</v>
      </c>
      <c r="P97" s="41" t="s">
        <v>215</v>
      </c>
      <c r="Q97" s="41" t="s">
        <v>215</v>
      </c>
      <c r="R97" s="41" t="s">
        <v>215</v>
      </c>
      <c r="S97" s="41" t="s">
        <v>215</v>
      </c>
      <c r="T97" s="41" t="s">
        <v>215</v>
      </c>
      <c r="U97" s="41" t="s">
        <v>215</v>
      </c>
      <c r="V97" s="41" t="s">
        <v>215</v>
      </c>
    </row>
    <row r="98" spans="1:22" s="40" customFormat="1" ht="19.95" customHeight="1" x14ac:dyDescent="0.3">
      <c r="A98" s="51"/>
      <c r="B98" s="52"/>
      <c r="C98" s="53"/>
      <c r="D98" s="54"/>
      <c r="E98" s="55"/>
      <c r="F98" s="55"/>
      <c r="G98" s="56"/>
      <c r="H98" s="57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9"/>
      <c r="V98" s="58"/>
    </row>
    <row r="99" spans="1:22" s="40" customFormat="1" ht="19.95" customHeight="1" x14ac:dyDescent="0.3">
      <c r="A99" s="16">
        <v>46</v>
      </c>
      <c r="B99" s="17" t="s">
        <v>52</v>
      </c>
      <c r="C99" s="18" t="s">
        <v>50</v>
      </c>
      <c r="D99" s="19">
        <v>186243</v>
      </c>
      <c r="E99" s="20" t="s">
        <v>1</v>
      </c>
      <c r="F99" s="20" t="s">
        <v>53</v>
      </c>
      <c r="G99" s="25"/>
      <c r="H99" s="22" t="s">
        <v>54</v>
      </c>
      <c r="I99" s="41">
        <v>15</v>
      </c>
      <c r="J99" s="41">
        <v>6</v>
      </c>
      <c r="K99" s="41">
        <v>0</v>
      </c>
      <c r="L99" s="41">
        <v>3</v>
      </c>
      <c r="M99" s="41">
        <v>15</v>
      </c>
      <c r="N99" s="41">
        <v>5</v>
      </c>
      <c r="O99" s="41">
        <v>9</v>
      </c>
      <c r="P99" s="41">
        <v>4</v>
      </c>
      <c r="Q99" s="41">
        <v>3</v>
      </c>
      <c r="R99" s="41">
        <v>5</v>
      </c>
      <c r="S99" s="41">
        <v>10</v>
      </c>
      <c r="T99" s="41">
        <v>15</v>
      </c>
      <c r="U99" s="42">
        <f>SUM(I99:T99)</f>
        <v>90</v>
      </c>
      <c r="V99" s="41" t="s">
        <v>232</v>
      </c>
    </row>
    <row r="100" spans="1:22" s="40" customFormat="1" ht="19.95" customHeight="1" x14ac:dyDescent="0.3">
      <c r="A100" s="51"/>
      <c r="B100" s="52"/>
      <c r="C100" s="53"/>
      <c r="D100" s="54"/>
      <c r="E100" s="55"/>
      <c r="F100" s="55"/>
      <c r="G100" s="56"/>
      <c r="H100" s="57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9"/>
      <c r="V100" s="58"/>
    </row>
    <row r="101" spans="1:22" s="40" customFormat="1" ht="19.95" customHeight="1" x14ac:dyDescent="0.3">
      <c r="A101" s="65">
        <v>256</v>
      </c>
      <c r="B101" s="66" t="s">
        <v>135</v>
      </c>
      <c r="C101" s="66" t="s">
        <v>136</v>
      </c>
      <c r="D101" s="67">
        <v>183844</v>
      </c>
      <c r="E101" s="66" t="s">
        <v>1</v>
      </c>
      <c r="F101" s="66" t="s">
        <v>137</v>
      </c>
      <c r="G101" s="68"/>
      <c r="H101" s="66" t="s">
        <v>138</v>
      </c>
      <c r="I101" s="41">
        <v>6</v>
      </c>
      <c r="J101" s="41">
        <v>5</v>
      </c>
      <c r="K101" s="41">
        <v>0</v>
      </c>
      <c r="L101" s="41">
        <v>0</v>
      </c>
      <c r="M101" s="41">
        <v>2</v>
      </c>
      <c r="N101" s="41">
        <v>0</v>
      </c>
      <c r="O101" s="41">
        <v>0</v>
      </c>
      <c r="P101" s="41">
        <v>0</v>
      </c>
      <c r="Q101" s="41">
        <v>1</v>
      </c>
      <c r="R101" s="41">
        <v>5</v>
      </c>
      <c r="S101" s="41">
        <v>0</v>
      </c>
      <c r="T101" s="41">
        <v>0</v>
      </c>
      <c r="U101" s="42">
        <f>SUM(I101:T101)</f>
        <v>19</v>
      </c>
      <c r="V101" s="41" t="s">
        <v>232</v>
      </c>
    </row>
    <row r="102" spans="1:22" x14ac:dyDescent="0.3">
      <c r="A102" s="3"/>
    </row>
  </sheetData>
  <sortState xmlns:xlrd2="http://schemas.microsoft.com/office/spreadsheetml/2017/richdata2" ref="A65:V71">
    <sortCondition ref="U65:U71"/>
  </sortState>
  <mergeCells count="5">
    <mergeCell ref="A1:G1"/>
    <mergeCell ref="A3:G3"/>
    <mergeCell ref="A5:G5"/>
    <mergeCell ref="A7:G7"/>
    <mergeCell ref="B9:C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2025-06-15T17:21:39Z</dcterms:created>
  <dcterms:modified xsi:type="dcterms:W3CDTF">2025-06-20T03:11:54Z</dcterms:modified>
</cp:coreProperties>
</file>